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9.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0.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1.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2.xml" ContentType="application/vnd.openxmlformats-officedocument.drawingml.chartshap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3.xml" ContentType="application/vnd.openxmlformats-officedocument.drawingml.chartshape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4.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5.xml" ContentType="application/vnd.openxmlformats-officedocument.drawingml.chartshapes+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66925"/>
  <mc:AlternateContent xmlns:mc="http://schemas.openxmlformats.org/markup-compatibility/2006">
    <mc:Choice Requires="x15">
      <x15ac:absPath xmlns:x15ac="http://schemas.microsoft.com/office/spreadsheetml/2010/11/ac" url="C:\Users\stni\Desktop\"/>
    </mc:Choice>
  </mc:AlternateContent>
  <xr:revisionPtr revIDLastSave="0" documentId="8_{AB8226FD-C89B-45E1-9ACC-424FC434A6FD}" xr6:coauthVersionLast="31" xr6:coauthVersionMax="31" xr10:uidLastSave="{00000000-0000-0000-0000-000000000000}"/>
  <bookViews>
    <workbookView xWindow="0" yWindow="0" windowWidth="8196" windowHeight="2136" firstSheet="2" activeTab="2" xr2:uid="{F6FCDC6D-070A-4893-BFE5-AD3F11F0C63D}"/>
  </bookViews>
  <sheets>
    <sheet name="Background to the tool" sheetId="13" r:id="rId1"/>
    <sheet name="How to use the tool" sheetId="12" r:id="rId2"/>
    <sheet name="Policy" sheetId="6" r:id="rId3"/>
    <sheet name="Curricula" sheetId="7" r:id="rId4"/>
    <sheet name="Teachers" sheetId="9" r:id="rId5"/>
    <sheet name="Student Assessment" sheetId="10" r:id="rId6"/>
    <sheet name="Learning Environment" sheetId="11" r:id="rId7"/>
    <sheet name="DATA" sheetId="14" state="hidden" r:id="rId8"/>
    <sheet name="Results" sheetId="15" r:id="rId9"/>
    <sheet name="Results - calculations" sheetId="18" state="hidden" r:id="rId10"/>
    <sheet name="Settings" sheetId="16" state="hidden" r:id="rId11"/>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2" i="14" l="1"/>
  <c r="E2" i="14"/>
  <c r="CH2" i="14" l="1"/>
  <c r="CE2" i="14"/>
  <c r="BZ2" i="14"/>
  <c r="CB2" i="14"/>
  <c r="BX2" i="14"/>
  <c r="BV2" i="14"/>
  <c r="BT2" i="14"/>
  <c r="BR2" i="14"/>
  <c r="BM2" i="14"/>
  <c r="BH2" i="14"/>
  <c r="BJ2" i="14"/>
  <c r="BF2" i="14"/>
  <c r="BD2" i="14"/>
  <c r="AX2" i="14"/>
  <c r="AV2" i="14"/>
  <c r="AT2" i="14"/>
  <c r="AR2" i="14"/>
  <c r="AP2" i="14"/>
  <c r="AN2" i="14"/>
  <c r="AL2" i="14"/>
  <c r="AJ2" i="14"/>
  <c r="AA2" i="14"/>
  <c r="W2" i="14"/>
  <c r="M2" i="14"/>
  <c r="F2" i="14"/>
  <c r="D2" i="14"/>
  <c r="B2" i="14"/>
  <c r="CF2" i="14"/>
  <c r="CC2" i="14"/>
  <c r="CG2" i="14"/>
  <c r="BK2" i="14"/>
  <c r="CD2" i="14"/>
  <c r="CA2" i="14"/>
  <c r="G18" i="18" s="1"/>
  <c r="BW2" i="14"/>
  <c r="E18" i="18" s="1"/>
  <c r="BY2" i="14"/>
  <c r="F18" i="18" s="1"/>
  <c r="BU2" i="14"/>
  <c r="D18" i="18" s="1"/>
  <c r="BS2" i="14"/>
  <c r="C18" i="18" s="1"/>
  <c r="C2" i="14"/>
  <c r="D6" i="18" s="1"/>
  <c r="BN2" i="14"/>
  <c r="BQ2" i="14"/>
  <c r="BP2" i="14"/>
  <c r="BO2" i="14"/>
  <c r="BL2" i="14"/>
  <c r="X2" i="14"/>
  <c r="BI2" i="14"/>
  <c r="D15" i="18" s="1"/>
  <c r="BG2" i="14"/>
  <c r="C15" i="18" s="1"/>
  <c r="AS2" i="14"/>
  <c r="F9" i="18" s="1"/>
  <c r="AZ2" i="14"/>
  <c r="BC2" i="14"/>
  <c r="BB2" i="14"/>
  <c r="BA2" i="14"/>
  <c r="BE2" i="14"/>
  <c r="F12" i="18" s="1"/>
  <c r="AW2" i="14"/>
  <c r="D12" i="18" s="1"/>
  <c r="AU2" i="14"/>
  <c r="C12" i="18" s="1"/>
  <c r="AM2" i="14"/>
  <c r="C9" i="18" s="1"/>
  <c r="AQ2" i="14"/>
  <c r="E9" i="18" s="1"/>
  <c r="AO2" i="14"/>
  <c r="D9" i="18" s="1"/>
  <c r="A2" i="14"/>
  <c r="C6" i="18" s="1"/>
  <c r="AI2" i="14"/>
  <c r="AH2" i="14"/>
  <c r="AG2" i="14"/>
  <c r="AF2" i="14"/>
  <c r="AE2" i="14"/>
  <c r="AD2" i="14"/>
  <c r="AC2" i="14"/>
  <c r="V2" i="14"/>
  <c r="C45" i="18" s="1"/>
  <c r="H6" i="18"/>
  <c r="Y2" i="14"/>
  <c r="Z2" i="14"/>
  <c r="U2" i="14"/>
  <c r="C44" i="18" s="1"/>
  <c r="T2" i="14"/>
  <c r="S2" i="14"/>
  <c r="D40" i="18" s="1"/>
  <c r="R2" i="14"/>
  <c r="D39" i="18" s="1"/>
  <c r="Q2" i="14"/>
  <c r="D38" i="18" s="1"/>
  <c r="P2" i="14"/>
  <c r="D37" i="18" s="1"/>
  <c r="O2" i="14"/>
  <c r="D36" i="18" s="1"/>
  <c r="N2" i="14"/>
  <c r="D35" i="18" s="1"/>
  <c r="L2" i="14"/>
  <c r="C40" i="18" s="1"/>
  <c r="K2" i="14"/>
  <c r="C39" i="18" s="1"/>
  <c r="J2" i="14"/>
  <c r="C38" i="18" s="1"/>
  <c r="I2" i="14"/>
  <c r="C37" i="18" s="1"/>
  <c r="H2" i="14"/>
  <c r="C36" i="18" s="1"/>
  <c r="G2" i="14"/>
  <c r="C35" i="18" s="1"/>
  <c r="E6" i="18"/>
  <c r="C28" i="18" l="1"/>
  <c r="C26" i="18"/>
  <c r="C29" i="18"/>
  <c r="C43" i="18"/>
  <c r="F6" i="18"/>
  <c r="G6" i="18"/>
  <c r="AY2" i="14"/>
  <c r="E12" i="18" s="1"/>
  <c r="C27" i="18" s="1"/>
  <c r="AB2" i="14"/>
  <c r="C25" i="18" l="1"/>
</calcChain>
</file>

<file path=xl/sharedStrings.xml><?xml version="1.0" encoding="utf-8"?>
<sst xmlns="http://schemas.openxmlformats.org/spreadsheetml/2006/main" count="432" uniqueCount="315">
  <si>
    <t>POLICY – To what extent is human rights education incorporated in national education policies?</t>
  </si>
  <si>
    <t>Sources and means of verification</t>
  </si>
  <si>
    <t>Conceptual clarification</t>
  </si>
  <si>
    <r>
      <t>-</t>
    </r>
    <r>
      <rPr>
        <sz val="7"/>
        <color theme="1"/>
        <rFont val="Times New Roman"/>
        <family val="1"/>
      </rPr>
      <t xml:space="preserve">        </t>
    </r>
    <r>
      <rPr>
        <sz val="11"/>
        <color theme="1"/>
        <rFont val="Calibri"/>
        <family val="2"/>
        <scheme val="minor"/>
      </rPr>
      <t>Civic education and citizenship</t>
    </r>
  </si>
  <si>
    <r>
      <t>-</t>
    </r>
    <r>
      <rPr>
        <sz val="7"/>
        <color theme="1"/>
        <rFont val="Times New Roman"/>
        <family val="1"/>
      </rPr>
      <t xml:space="preserve">        </t>
    </r>
    <r>
      <rPr>
        <sz val="11"/>
        <color theme="1"/>
        <rFont val="Calibri"/>
        <family val="2"/>
        <scheme val="minor"/>
      </rPr>
      <t>Democracy and justice</t>
    </r>
  </si>
  <si>
    <r>
      <t>-</t>
    </r>
    <r>
      <rPr>
        <sz val="7"/>
        <color rgb="FF000000"/>
        <rFont val="Times New Roman"/>
        <family val="1"/>
      </rPr>
      <t xml:space="preserve">        </t>
    </r>
    <r>
      <rPr>
        <sz val="11"/>
        <color theme="1"/>
        <rFont val="Calibri"/>
        <family val="2"/>
        <scheme val="minor"/>
      </rPr>
      <t>Others</t>
    </r>
  </si>
  <si>
    <r>
      <t>·</t>
    </r>
    <r>
      <rPr>
        <sz val="7"/>
        <color theme="1"/>
        <rFont val="Times New Roman"/>
        <family val="1"/>
      </rPr>
      <t xml:space="preserve">        </t>
    </r>
    <r>
      <rPr>
        <sz val="11"/>
        <color theme="1"/>
        <rFont val="Calibri"/>
        <family val="2"/>
        <scheme val="minor"/>
      </rPr>
      <t>UNESCO Convention Against Discrimination in Education (1960)</t>
    </r>
  </si>
  <si>
    <r>
      <t>·</t>
    </r>
    <r>
      <rPr>
        <sz val="7"/>
        <color theme="1"/>
        <rFont val="Times New Roman"/>
        <family val="1"/>
      </rPr>
      <t xml:space="preserve">        </t>
    </r>
    <r>
      <rPr>
        <sz val="11"/>
        <color theme="1"/>
        <rFont val="Calibri"/>
        <family val="2"/>
        <scheme val="minor"/>
      </rPr>
      <t>International Convention on the Elimination of All Forms of Racial Discrimination (1965)</t>
    </r>
  </si>
  <si>
    <r>
      <t>·</t>
    </r>
    <r>
      <rPr>
        <sz val="7"/>
        <color theme="1"/>
        <rFont val="Times New Roman"/>
        <family val="1"/>
      </rPr>
      <t xml:space="preserve">        </t>
    </r>
    <r>
      <rPr>
        <sz val="11"/>
        <color theme="1"/>
        <rFont val="Calibri"/>
        <family val="2"/>
        <scheme val="minor"/>
      </rPr>
      <t>International Covenant on Economic, Social and Cultural Rights (1966)</t>
    </r>
  </si>
  <si>
    <r>
      <t>·</t>
    </r>
    <r>
      <rPr>
        <sz val="7"/>
        <color theme="1"/>
        <rFont val="Times New Roman"/>
        <family val="1"/>
      </rPr>
      <t xml:space="preserve">        </t>
    </r>
    <r>
      <rPr>
        <sz val="11"/>
        <color theme="1"/>
        <rFont val="Calibri"/>
        <family val="2"/>
        <scheme val="minor"/>
      </rPr>
      <t>Convention on the Elimination of All Forms of Discrimination against Women (1979)</t>
    </r>
  </si>
  <si>
    <r>
      <t>·</t>
    </r>
    <r>
      <rPr>
        <sz val="7"/>
        <color theme="1"/>
        <rFont val="Times New Roman"/>
        <family val="1"/>
      </rPr>
      <t xml:space="preserve">        </t>
    </r>
    <r>
      <rPr>
        <sz val="11"/>
        <color theme="1"/>
        <rFont val="Calibri"/>
        <family val="2"/>
        <scheme val="minor"/>
      </rPr>
      <t>Convention on the Rights of the Child (1989)</t>
    </r>
  </si>
  <si>
    <r>
      <t>·</t>
    </r>
    <r>
      <rPr>
        <sz val="7"/>
        <color theme="1"/>
        <rFont val="Times New Roman"/>
        <family val="1"/>
      </rPr>
      <t xml:space="preserve">        </t>
    </r>
    <r>
      <rPr>
        <sz val="11"/>
        <color theme="1"/>
        <rFont val="Calibri"/>
        <family val="2"/>
        <scheme val="minor"/>
      </rPr>
      <t>Convention on the Rights of Persons with Disabilities (2006)</t>
    </r>
  </si>
  <si>
    <r>
      <t>·</t>
    </r>
    <r>
      <rPr>
        <sz val="7"/>
        <color theme="1"/>
        <rFont val="Times New Roman"/>
        <family val="1"/>
      </rPr>
      <t xml:space="preserve">        </t>
    </r>
    <r>
      <rPr>
        <sz val="11"/>
        <color theme="1"/>
        <rFont val="Calibri"/>
        <family val="2"/>
        <scheme val="minor"/>
      </rPr>
      <t>UNESCO Recommendation concerning Education for International Understanding, Co-operation and Peace and Education relating to Human Rights and Fundamental Freedoms (1974)</t>
    </r>
  </si>
  <si>
    <r>
      <t>·</t>
    </r>
    <r>
      <rPr>
        <sz val="7"/>
        <color theme="1"/>
        <rFont val="Times New Roman"/>
        <family val="1"/>
      </rPr>
      <t xml:space="preserve">        </t>
    </r>
    <r>
      <rPr>
        <sz val="11"/>
        <color theme="1"/>
        <rFont val="Calibri"/>
        <family val="2"/>
        <scheme val="minor"/>
      </rPr>
      <t>The UN World Programme for Human Rights Education (2005-ongoing)</t>
    </r>
  </si>
  <si>
    <r>
      <t>·</t>
    </r>
    <r>
      <rPr>
        <sz val="7"/>
        <color theme="1"/>
        <rFont val="Times New Roman"/>
        <family val="1"/>
      </rPr>
      <t xml:space="preserve">        </t>
    </r>
    <r>
      <rPr>
        <sz val="11"/>
        <color theme="1"/>
        <rFont val="Calibri"/>
        <family val="2"/>
        <scheme val="minor"/>
      </rPr>
      <t>Universal Periodic Review (UPR)</t>
    </r>
  </si>
  <si>
    <r>
      <t>-</t>
    </r>
    <r>
      <rPr>
        <sz val="7"/>
        <color rgb="FF000000"/>
        <rFont val="Times New Roman"/>
        <family val="1"/>
      </rPr>
      <t xml:space="preserve">        </t>
    </r>
    <r>
      <rPr>
        <sz val="11"/>
        <color rgb="FF000000"/>
        <rFont val="Calibri"/>
        <family val="2"/>
        <scheme val="minor"/>
      </rPr>
      <t>Human rights education</t>
    </r>
  </si>
  <si>
    <r>
      <t>-</t>
    </r>
    <r>
      <rPr>
        <sz val="7"/>
        <color theme="1"/>
        <rFont val="Times New Roman"/>
        <family val="1"/>
      </rPr>
      <t xml:space="preserve">        </t>
    </r>
    <r>
      <rPr>
        <sz val="11"/>
        <color theme="1"/>
        <rFont val="Calibri"/>
        <family val="2"/>
        <scheme val="minor"/>
      </rPr>
      <t xml:space="preserve">Racism, racial discrimination, xenophobia and related intolerance </t>
    </r>
  </si>
  <si>
    <r>
      <t>-</t>
    </r>
    <r>
      <rPr>
        <sz val="7"/>
        <color rgb="FF000000"/>
        <rFont val="Times New Roman"/>
        <family val="1"/>
      </rPr>
      <t xml:space="preserve">        </t>
    </r>
    <r>
      <rPr>
        <sz val="11"/>
        <color theme="1"/>
        <rFont val="Calibri"/>
        <family val="2"/>
        <scheme val="minor"/>
      </rPr>
      <t>Anti-bullying and anti-harassment</t>
    </r>
  </si>
  <si>
    <r>
      <t>-</t>
    </r>
    <r>
      <rPr>
        <sz val="7"/>
        <color rgb="FF000000"/>
        <rFont val="Times New Roman"/>
        <family val="1"/>
      </rPr>
      <t xml:space="preserve">        </t>
    </r>
    <r>
      <rPr>
        <sz val="11"/>
        <color theme="1"/>
        <rFont val="Calibri"/>
        <family val="2"/>
        <scheme val="minor"/>
      </rPr>
      <t>LGBTQI (Lesbian, Gay, Bi-sexual, Transgender, Queer and Intersex)</t>
    </r>
  </si>
  <si>
    <t>CURRICULA – to what extent do national curricula include elements on human rights education?</t>
  </si>
  <si>
    <t>Indicator 1</t>
  </si>
  <si>
    <r>
      <t xml:space="preserve">  </t>
    </r>
    <r>
      <rPr>
        <b/>
        <sz val="11"/>
        <color theme="1"/>
        <rFont val="Calibri"/>
        <family val="2"/>
        <scheme val="minor"/>
      </rPr>
      <t xml:space="preserve"> 1.a</t>
    </r>
    <r>
      <rPr>
        <sz val="11"/>
        <color theme="1"/>
        <rFont val="Calibri"/>
        <family val="2"/>
        <scheme val="minor"/>
      </rPr>
      <t xml:space="preserve"> Yes, there are explicit references to human rights</t>
    </r>
  </si>
  <si>
    <r>
      <t xml:space="preserve">  </t>
    </r>
    <r>
      <rPr>
        <b/>
        <sz val="11"/>
        <color theme="1"/>
        <rFont val="Calibri"/>
        <family val="2"/>
        <scheme val="minor"/>
      </rPr>
      <t xml:space="preserve"> 1.b</t>
    </r>
    <r>
      <rPr>
        <sz val="11"/>
        <color theme="1"/>
        <rFont val="Calibri"/>
        <family val="2"/>
        <scheme val="minor"/>
      </rPr>
      <t xml:space="preserve"> No, there are no references to human rights but there are references to relating themes such as: 
- Civic education and citizenship
- Democracy and justice 
- Peace and non-violence
- Others
</t>
    </r>
  </si>
  <si>
    <r>
      <t xml:space="preserve">  </t>
    </r>
    <r>
      <rPr>
        <b/>
        <sz val="11"/>
        <color theme="1"/>
        <rFont val="Calibri"/>
        <family val="2"/>
        <scheme val="minor"/>
      </rPr>
      <t xml:space="preserve"> 1.c</t>
    </r>
    <r>
      <rPr>
        <sz val="11"/>
        <color theme="1"/>
        <rFont val="Calibri"/>
        <family val="2"/>
        <scheme val="minor"/>
      </rPr>
      <t xml:space="preserve"> No, there are no references to human rights</t>
    </r>
  </si>
  <si>
    <r>
      <t xml:space="preserve">  </t>
    </r>
    <r>
      <rPr>
        <b/>
        <sz val="11"/>
        <color theme="1"/>
        <rFont val="Calibri"/>
        <family val="2"/>
        <scheme val="minor"/>
      </rPr>
      <t xml:space="preserve"> 1.c</t>
    </r>
    <r>
      <rPr>
        <sz val="11"/>
        <color theme="1"/>
        <rFont val="Calibri"/>
        <family val="2"/>
        <scheme val="minor"/>
      </rPr>
      <t xml:space="preserve"> Don't know</t>
    </r>
  </si>
  <si>
    <t>Indicator 2</t>
  </si>
  <si>
    <t>Indicator 3</t>
  </si>
  <si>
    <t>Indicator 4</t>
  </si>
  <si>
    <t>Multiple choices</t>
  </si>
  <si>
    <t>• UNESCO Convention Against Discrimination in Education (1960)</t>
  </si>
  <si>
    <t>• International Convention on the Elimination of All Forms of Racial Discrimination (1965)</t>
  </si>
  <si>
    <t>• International Covenant on Economic, Social and Cultural Rights (1966)</t>
  </si>
  <si>
    <t>• Convention on the Elimination of All Forms of Discrimination against Women (1979)</t>
  </si>
  <si>
    <t>• Convention on the Rights of the Child (1989)</t>
  </si>
  <si>
    <t>• Convention on the Rights of Persons with Disabilities (2006)</t>
  </si>
  <si>
    <t>Indicator 5</t>
  </si>
  <si>
    <t>Indicator 6</t>
  </si>
  <si>
    <r>
      <t xml:space="preserve">  </t>
    </r>
    <r>
      <rPr>
        <b/>
        <sz val="11"/>
        <color theme="1"/>
        <rFont val="Calibri"/>
        <family val="2"/>
        <scheme val="minor"/>
      </rPr>
      <t xml:space="preserve"> 6.b</t>
    </r>
    <r>
      <rPr>
        <sz val="11"/>
        <color theme="1"/>
        <rFont val="Calibri"/>
        <family val="2"/>
        <scheme val="minor"/>
      </rPr>
      <t xml:space="preserve"> Human rights education is not reflected in the education budget</t>
    </r>
  </si>
  <si>
    <r>
      <t xml:space="preserve">  </t>
    </r>
    <r>
      <rPr>
        <b/>
        <sz val="11"/>
        <color theme="1"/>
        <rFont val="Calibri"/>
        <family val="2"/>
        <scheme val="minor"/>
      </rPr>
      <t xml:space="preserve"> 6.a</t>
    </r>
    <r>
      <rPr>
        <sz val="11"/>
        <color theme="1"/>
        <rFont val="Calibri"/>
        <family val="2"/>
        <scheme val="minor"/>
      </rPr>
      <t xml:space="preserve"> The proportion in percentage is</t>
    </r>
  </si>
  <si>
    <r>
      <t xml:space="preserve">  </t>
    </r>
    <r>
      <rPr>
        <b/>
        <sz val="11"/>
        <color theme="1"/>
        <rFont val="Calibri"/>
        <family val="2"/>
        <scheme val="minor"/>
      </rPr>
      <t xml:space="preserve"> 6.c</t>
    </r>
    <r>
      <rPr>
        <sz val="11"/>
        <color theme="1"/>
        <rFont val="Calibri"/>
        <family val="2"/>
        <scheme val="minor"/>
      </rPr>
      <t xml:space="preserve"> Don't know</t>
    </r>
  </si>
  <si>
    <r>
      <t xml:space="preserve">  </t>
    </r>
    <r>
      <rPr>
        <b/>
        <sz val="11"/>
        <color theme="1"/>
        <rFont val="Calibri"/>
        <family val="2"/>
        <scheme val="minor"/>
      </rPr>
      <t xml:space="preserve"> 2.a</t>
    </r>
    <r>
      <rPr>
        <sz val="11"/>
        <color theme="1"/>
        <rFont val="Calibri"/>
        <family val="2"/>
        <scheme val="minor"/>
      </rPr>
      <t xml:space="preserve"> Yes, a national plan on human rights education has been adopted</t>
    </r>
  </si>
  <si>
    <r>
      <t xml:space="preserve">  </t>
    </r>
    <r>
      <rPr>
        <b/>
        <sz val="11"/>
        <color theme="1"/>
        <rFont val="Calibri"/>
        <family val="2"/>
        <scheme val="minor"/>
      </rPr>
      <t xml:space="preserve"> 2.b</t>
    </r>
    <r>
      <rPr>
        <sz val="11"/>
        <color theme="1"/>
        <rFont val="Calibri"/>
        <family val="2"/>
        <scheme val="minor"/>
      </rPr>
      <t xml:space="preserve"> No, a national plan on human rights education has not been adopted</t>
    </r>
  </si>
  <si>
    <r>
      <t xml:space="preserve">  </t>
    </r>
    <r>
      <rPr>
        <b/>
        <sz val="11"/>
        <color theme="1"/>
        <rFont val="Calibri"/>
        <family val="2"/>
        <scheme val="minor"/>
      </rPr>
      <t xml:space="preserve"> 2.c</t>
    </r>
    <r>
      <rPr>
        <sz val="11"/>
        <color theme="1"/>
        <rFont val="Calibri"/>
        <family val="2"/>
        <scheme val="minor"/>
      </rPr>
      <t xml:space="preserve"> Don't know</t>
    </r>
  </si>
  <si>
    <r>
      <t xml:space="preserve">  </t>
    </r>
    <r>
      <rPr>
        <b/>
        <sz val="11"/>
        <color theme="1"/>
        <rFont val="Calibri"/>
        <family val="2"/>
        <scheme val="minor"/>
      </rPr>
      <t xml:space="preserve"> 3.a</t>
    </r>
    <r>
      <rPr>
        <sz val="11"/>
        <color theme="1"/>
        <rFont val="Calibri"/>
        <family val="2"/>
        <scheme val="minor"/>
      </rPr>
      <t xml:space="preserve"> Yes, the national SDG plan includes human rights in schools</t>
    </r>
  </si>
  <si>
    <r>
      <t xml:space="preserve">  </t>
    </r>
    <r>
      <rPr>
        <b/>
        <sz val="11"/>
        <color theme="1"/>
        <rFont val="Calibri"/>
        <family val="2"/>
        <scheme val="minor"/>
      </rPr>
      <t xml:space="preserve"> 3.b</t>
    </r>
    <r>
      <rPr>
        <sz val="11"/>
        <color theme="1"/>
        <rFont val="Calibri"/>
        <family val="2"/>
        <scheme val="minor"/>
      </rPr>
      <t xml:space="preserve"> No, there is no references to human rights in schools in the national SDG plan</t>
    </r>
  </si>
  <si>
    <r>
      <t xml:space="preserve">  </t>
    </r>
    <r>
      <rPr>
        <b/>
        <sz val="11"/>
        <color theme="1"/>
        <rFont val="Calibri"/>
        <family val="2"/>
        <scheme val="minor"/>
      </rPr>
      <t xml:space="preserve"> 3.c</t>
    </r>
    <r>
      <rPr>
        <sz val="11"/>
        <color theme="1"/>
        <rFont val="Calibri"/>
        <family val="2"/>
        <scheme val="minor"/>
      </rPr>
      <t xml:space="preserve"> Don't know</t>
    </r>
  </si>
  <si>
    <t xml:space="preserve">           Percentage of</t>
  </si>
  <si>
    <t>Indicator 7</t>
  </si>
  <si>
    <r>
      <t xml:space="preserve">  </t>
    </r>
    <r>
      <rPr>
        <b/>
        <sz val="11"/>
        <color theme="1"/>
        <rFont val="Calibri"/>
        <family val="2"/>
        <scheme val="minor"/>
      </rPr>
      <t xml:space="preserve"> 7.b</t>
    </r>
    <r>
      <rPr>
        <sz val="11"/>
        <color theme="1"/>
        <rFont val="Calibri"/>
        <family val="2"/>
        <scheme val="minor"/>
      </rPr>
      <t xml:space="preserve"> No targeted funding for human rights education or relating themes</t>
    </r>
  </si>
  <si>
    <r>
      <t xml:space="preserve">  </t>
    </r>
    <r>
      <rPr>
        <b/>
        <sz val="11"/>
        <color theme="1"/>
        <rFont val="Calibri"/>
        <family val="2"/>
        <scheme val="minor"/>
      </rPr>
      <t xml:space="preserve"> 7.c</t>
    </r>
    <r>
      <rPr>
        <sz val="11"/>
        <color theme="1"/>
        <rFont val="Calibri"/>
        <family val="2"/>
        <scheme val="minor"/>
      </rPr>
      <t xml:space="preserve"> Don't know</t>
    </r>
  </si>
  <si>
    <t>Indicator 8</t>
  </si>
  <si>
    <r>
      <t xml:space="preserve">  </t>
    </r>
    <r>
      <rPr>
        <b/>
        <sz val="11"/>
        <color theme="1"/>
        <rFont val="Calibri"/>
        <family val="2"/>
        <scheme val="minor"/>
      </rPr>
      <t xml:space="preserve"> 8.a</t>
    </r>
    <r>
      <rPr>
        <sz val="11"/>
        <color theme="1"/>
        <rFont val="Calibri"/>
        <family val="2"/>
        <scheme val="minor"/>
      </rPr>
      <t xml:space="preserve"> Yes</t>
    </r>
  </si>
  <si>
    <r>
      <t xml:space="preserve">  </t>
    </r>
    <r>
      <rPr>
        <b/>
        <sz val="11"/>
        <color theme="1"/>
        <rFont val="Calibri"/>
        <family val="2"/>
        <scheme val="minor"/>
      </rPr>
      <t xml:space="preserve"> 8.b</t>
    </r>
    <r>
      <rPr>
        <sz val="11"/>
        <color theme="1"/>
        <rFont val="Calibri"/>
        <family val="2"/>
        <scheme val="minor"/>
      </rPr>
      <t xml:space="preserve"> No</t>
    </r>
  </si>
  <si>
    <r>
      <t xml:space="preserve">  </t>
    </r>
    <r>
      <rPr>
        <b/>
        <sz val="11"/>
        <color theme="1"/>
        <rFont val="Calibri"/>
        <family val="2"/>
        <scheme val="minor"/>
      </rPr>
      <t xml:space="preserve"> 8.c</t>
    </r>
    <r>
      <rPr>
        <sz val="11"/>
        <color theme="1"/>
        <rFont val="Calibri"/>
        <family val="2"/>
        <scheme val="minor"/>
      </rPr>
      <t xml:space="preserve"> Don't know</t>
    </r>
  </si>
  <si>
    <r>
      <t xml:space="preserve">  </t>
    </r>
    <r>
      <rPr>
        <b/>
        <sz val="11"/>
        <color theme="1"/>
        <rFont val="Calibri"/>
        <family val="2"/>
        <scheme val="minor"/>
      </rPr>
      <t xml:space="preserve"> 1.a</t>
    </r>
    <r>
      <rPr>
        <sz val="11"/>
        <color theme="1"/>
        <rFont val="Calibri"/>
        <family val="2"/>
        <scheme val="minor"/>
      </rPr>
      <t xml:space="preserve"> Yes, human rights are explicitly mentioned in curricula</t>
    </r>
    <r>
      <rPr>
        <sz val="11"/>
        <color theme="0" tint="-0.499984740745262"/>
        <rFont val="Calibri"/>
        <family val="2"/>
        <scheme val="minor"/>
      </rPr>
      <t xml:space="preserve"> (human rights are a fundamental part of learning objectives)</t>
    </r>
  </si>
  <si>
    <r>
      <t xml:space="preserve">  </t>
    </r>
    <r>
      <rPr>
        <b/>
        <sz val="11"/>
        <color theme="1"/>
        <rFont val="Calibri"/>
        <family val="2"/>
        <scheme val="minor"/>
      </rPr>
      <t xml:space="preserve"> 1.b </t>
    </r>
    <r>
      <rPr>
        <sz val="11"/>
        <color theme="1"/>
        <rFont val="Calibri"/>
        <family val="2"/>
        <scheme val="minor"/>
      </rPr>
      <t>To some extent, human rights are integrated in curricula</t>
    </r>
    <r>
      <rPr>
        <sz val="11"/>
        <color theme="0" tint="-0.499984740745262"/>
        <rFont val="Calibri"/>
        <family val="2"/>
        <scheme val="minor"/>
      </rPr>
      <t xml:space="preserve"> (human rights are a minor/insignificant part of curricula)</t>
    </r>
  </si>
  <si>
    <r>
      <t xml:space="preserve">  </t>
    </r>
    <r>
      <rPr>
        <b/>
        <sz val="11"/>
        <color theme="1"/>
        <rFont val="Calibri"/>
        <family val="2"/>
        <scheme val="minor"/>
      </rPr>
      <t xml:space="preserve"> 1.c</t>
    </r>
    <r>
      <rPr>
        <sz val="11"/>
        <color theme="1"/>
        <rFont val="Calibri"/>
        <family val="2"/>
        <scheme val="minor"/>
      </rPr>
      <t xml:space="preserve"> No, human rights are not integrated in curricula but there are references to relating themes, such as:
- Civic education and citizenship
- Democracy and justice
- Peace and non-violence
- Others</t>
    </r>
  </si>
  <si>
    <r>
      <t xml:space="preserve">  </t>
    </r>
    <r>
      <rPr>
        <b/>
        <sz val="11"/>
        <color theme="1"/>
        <rFont val="Calibri"/>
        <family val="2"/>
        <scheme val="minor"/>
      </rPr>
      <t xml:space="preserve"> 1.d </t>
    </r>
    <r>
      <rPr>
        <sz val="11"/>
        <color theme="1"/>
        <rFont val="Calibri"/>
        <family val="2"/>
        <scheme val="minor"/>
      </rPr>
      <t>No, human rights are not integrated in curricula</t>
    </r>
  </si>
  <si>
    <r>
      <t xml:space="preserve">  </t>
    </r>
    <r>
      <rPr>
        <b/>
        <sz val="11"/>
        <color theme="1"/>
        <rFont val="Calibri"/>
        <family val="2"/>
        <scheme val="minor"/>
      </rPr>
      <t xml:space="preserve"> 1.e</t>
    </r>
    <r>
      <rPr>
        <sz val="11"/>
        <color theme="1"/>
        <rFont val="Calibri"/>
        <family val="2"/>
        <scheme val="minor"/>
      </rPr>
      <t xml:space="preserve"> Don't know</t>
    </r>
  </si>
  <si>
    <r>
      <t xml:space="preserve">  </t>
    </r>
    <r>
      <rPr>
        <b/>
        <sz val="11"/>
        <color theme="1"/>
        <rFont val="Calibri"/>
        <family val="2"/>
        <scheme val="minor"/>
      </rPr>
      <t xml:space="preserve"> 2.a</t>
    </r>
    <r>
      <rPr>
        <sz val="11"/>
        <color theme="1"/>
        <rFont val="Calibri"/>
        <family val="2"/>
        <scheme val="minor"/>
      </rPr>
      <t xml:space="preserve"> Yes, learning materials that integrate human rights exist </t>
    </r>
    <r>
      <rPr>
        <sz val="11"/>
        <color theme="0" tint="-0.499984740745262"/>
        <rFont val="Calibri"/>
        <family val="2"/>
        <scheme val="minor"/>
      </rPr>
      <t>(human rights are a fundamental part of the learning material)</t>
    </r>
  </si>
  <si>
    <r>
      <t xml:space="preserve">  </t>
    </r>
    <r>
      <rPr>
        <b/>
        <sz val="11"/>
        <color theme="1"/>
        <rFont val="Calibri"/>
        <family val="2"/>
        <scheme val="minor"/>
      </rPr>
      <t xml:space="preserve"> 2.b </t>
    </r>
    <r>
      <rPr>
        <sz val="11"/>
        <color theme="1"/>
        <rFont val="Calibri"/>
        <family val="2"/>
        <scheme val="minor"/>
      </rPr>
      <t xml:space="preserve">To some extent, learning materials that integrate human rights exist </t>
    </r>
    <r>
      <rPr>
        <sz val="11"/>
        <color theme="0" tint="-0.499984740745262"/>
        <rFont val="Calibri"/>
        <family val="2"/>
        <scheme val="minor"/>
      </rPr>
      <t>(human rights are a minor/insignificant part of learning material)</t>
    </r>
  </si>
  <si>
    <r>
      <t xml:space="preserve">  </t>
    </r>
    <r>
      <rPr>
        <b/>
        <sz val="11"/>
        <color theme="1"/>
        <rFont val="Calibri"/>
        <family val="2"/>
        <scheme val="minor"/>
      </rPr>
      <t xml:space="preserve"> 2.c </t>
    </r>
    <r>
      <rPr>
        <sz val="11"/>
        <color theme="1"/>
        <rFont val="Calibri"/>
        <family val="2"/>
        <scheme val="minor"/>
      </rPr>
      <t>No, learning materials do not integrate human rights but there are references to relating themes, such as:
- Civic education and citizenship
- Democracy and justice
- Peace and non-violence
- Others</t>
    </r>
  </si>
  <si>
    <r>
      <t xml:space="preserve">  </t>
    </r>
    <r>
      <rPr>
        <b/>
        <sz val="11"/>
        <color theme="1"/>
        <rFont val="Calibri"/>
        <family val="2"/>
        <scheme val="minor"/>
      </rPr>
      <t xml:space="preserve"> 2.d </t>
    </r>
    <r>
      <rPr>
        <sz val="11"/>
        <color theme="1"/>
        <rFont val="Calibri"/>
        <family val="2"/>
        <scheme val="minor"/>
      </rPr>
      <t>No, learning materials do not integrate human rights</t>
    </r>
  </si>
  <si>
    <r>
      <t xml:space="preserve">  </t>
    </r>
    <r>
      <rPr>
        <b/>
        <sz val="11"/>
        <color theme="1"/>
        <rFont val="Calibri"/>
        <family val="2"/>
        <scheme val="minor"/>
      </rPr>
      <t xml:space="preserve"> 2.e</t>
    </r>
    <r>
      <rPr>
        <sz val="11"/>
        <color theme="1"/>
        <rFont val="Calibri"/>
        <family val="2"/>
        <scheme val="minor"/>
      </rPr>
      <t xml:space="preserve"> Don't know</t>
    </r>
  </si>
  <si>
    <r>
      <t xml:space="preserve">  </t>
    </r>
    <r>
      <rPr>
        <b/>
        <sz val="11"/>
        <color theme="1"/>
        <rFont val="Calibri"/>
        <family val="2"/>
        <scheme val="minor"/>
      </rPr>
      <t xml:space="preserve"> 3.a</t>
    </r>
    <r>
      <rPr>
        <sz val="11"/>
        <color theme="1"/>
        <rFont val="Calibri"/>
        <family val="2"/>
        <scheme val="minor"/>
      </rPr>
      <t xml:space="preserve"> Yes, guidelines are in line with human rights framework </t>
    </r>
    <r>
      <rPr>
        <sz val="11"/>
        <color theme="0" tint="-0.499984740745262"/>
        <rFont val="Calibri"/>
        <family val="2"/>
        <scheme val="minor"/>
      </rPr>
      <t>(human rights are a fundamental part of guidelines)</t>
    </r>
  </si>
  <si>
    <r>
      <t xml:space="preserve">  </t>
    </r>
    <r>
      <rPr>
        <b/>
        <sz val="11"/>
        <color theme="1"/>
        <rFont val="Calibri"/>
        <family val="2"/>
        <scheme val="minor"/>
      </rPr>
      <t xml:space="preserve"> 3.b </t>
    </r>
    <r>
      <rPr>
        <sz val="11"/>
        <color theme="1"/>
        <rFont val="Calibri"/>
        <family val="2"/>
        <scheme val="minor"/>
      </rPr>
      <t>To some extent, guidelines are in line with human rights (human rights are a minor/insignificant part of guidelines)</t>
    </r>
  </si>
  <si>
    <r>
      <t xml:space="preserve">  </t>
    </r>
    <r>
      <rPr>
        <b/>
        <sz val="11"/>
        <color theme="1"/>
        <rFont val="Calibri"/>
        <family val="2"/>
        <scheme val="minor"/>
      </rPr>
      <t xml:space="preserve"> 3.c </t>
    </r>
    <r>
      <rPr>
        <sz val="11"/>
        <color theme="1"/>
        <rFont val="Calibri"/>
        <family val="2"/>
        <scheme val="minor"/>
      </rPr>
      <t xml:space="preserve">No, guidelines are not in line with human rights framework </t>
    </r>
    <r>
      <rPr>
        <sz val="11"/>
        <color theme="0" tint="-0.499984740745262"/>
        <rFont val="Calibri"/>
        <family val="2"/>
        <scheme val="minor"/>
      </rPr>
      <t>(human rights are not a part of guidelines)</t>
    </r>
  </si>
  <si>
    <r>
      <t xml:space="preserve">  </t>
    </r>
    <r>
      <rPr>
        <b/>
        <sz val="11"/>
        <color theme="1"/>
        <rFont val="Calibri"/>
        <family val="2"/>
        <scheme val="minor"/>
      </rPr>
      <t xml:space="preserve"> 3.d </t>
    </r>
    <r>
      <rPr>
        <sz val="11"/>
        <color theme="1"/>
        <rFont val="Calibri"/>
        <family val="2"/>
        <scheme val="minor"/>
      </rPr>
      <t>No guidelines or mechanism exist</t>
    </r>
  </si>
  <si>
    <r>
      <t xml:space="preserve">  </t>
    </r>
    <r>
      <rPr>
        <b/>
        <sz val="11"/>
        <color theme="1"/>
        <rFont val="Calibri"/>
        <family val="2"/>
        <scheme val="minor"/>
      </rPr>
      <t xml:space="preserve"> 3.e</t>
    </r>
    <r>
      <rPr>
        <sz val="11"/>
        <color theme="1"/>
        <rFont val="Calibri"/>
        <family val="2"/>
        <scheme val="minor"/>
      </rPr>
      <t xml:space="preserve"> Don't know</t>
    </r>
  </si>
  <si>
    <r>
      <t xml:space="preserve">  </t>
    </r>
    <r>
      <rPr>
        <b/>
        <sz val="11"/>
        <color theme="1"/>
        <rFont val="Calibri"/>
        <family val="2"/>
        <scheme val="minor"/>
      </rPr>
      <t xml:space="preserve"> 4.a</t>
    </r>
    <r>
      <rPr>
        <sz val="11"/>
        <color theme="1"/>
        <rFont val="Calibri"/>
        <family val="2"/>
        <scheme val="minor"/>
      </rPr>
      <t xml:space="preserve"> Yes, human rights curricula contain references to children’s daily lives and experiences </t>
    </r>
    <r>
      <rPr>
        <sz val="11"/>
        <color theme="0" tint="-0.499984740745262"/>
        <rFont val="Calibri"/>
        <family val="2"/>
        <scheme val="minor"/>
      </rPr>
      <t>(fundamental parts of curricula link daily life with human rights)</t>
    </r>
  </si>
  <si>
    <r>
      <t xml:space="preserve">  </t>
    </r>
    <r>
      <rPr>
        <b/>
        <sz val="11"/>
        <color theme="1"/>
        <rFont val="Calibri"/>
        <family val="2"/>
        <scheme val="minor"/>
      </rPr>
      <t xml:space="preserve"> 4.b </t>
    </r>
    <r>
      <rPr>
        <sz val="11"/>
        <color theme="1"/>
        <rFont val="Calibri"/>
        <family val="2"/>
        <scheme val="minor"/>
      </rPr>
      <t>To some extent, do human rights curricula contain references to children’s daily lives and experiences</t>
    </r>
    <r>
      <rPr>
        <sz val="11"/>
        <color theme="0" tint="-0.499984740745262"/>
        <rFont val="Calibri"/>
        <family val="2"/>
        <scheme val="minor"/>
      </rPr>
      <t xml:space="preserve"> (minor/insignificant parts of curricula link daily life with human rights)</t>
    </r>
  </si>
  <si>
    <r>
      <t xml:space="preserve">  </t>
    </r>
    <r>
      <rPr>
        <b/>
        <sz val="11"/>
        <color theme="1"/>
        <rFont val="Calibri"/>
        <family val="2"/>
        <scheme val="minor"/>
      </rPr>
      <t xml:space="preserve"> 4.c </t>
    </r>
    <r>
      <rPr>
        <sz val="11"/>
        <color theme="1"/>
        <rFont val="Calibri"/>
        <family val="2"/>
        <scheme val="minor"/>
      </rPr>
      <t>No, human rights curricula do not include references to children’s daily lives and experiences</t>
    </r>
  </si>
  <si>
    <r>
      <t xml:space="preserve">  </t>
    </r>
    <r>
      <rPr>
        <b/>
        <sz val="11"/>
        <color theme="1"/>
        <rFont val="Calibri"/>
        <family val="2"/>
        <scheme val="minor"/>
      </rPr>
      <t xml:space="preserve"> 4.d</t>
    </r>
    <r>
      <rPr>
        <sz val="11"/>
        <color theme="1"/>
        <rFont val="Calibri"/>
        <family val="2"/>
        <scheme val="minor"/>
      </rPr>
      <t xml:space="preserve"> Don't know</t>
    </r>
  </si>
  <si>
    <t>TEACHERS – to what extent do teachers’ education contain elements on human rights education?</t>
  </si>
  <si>
    <r>
      <rPr>
        <b/>
        <sz val="11"/>
        <color theme="1"/>
        <rFont val="Calibri"/>
        <family val="2"/>
        <scheme val="minor"/>
      </rPr>
      <t xml:space="preserve">   1.a</t>
    </r>
    <r>
      <rPr>
        <sz val="11"/>
        <color theme="1"/>
        <rFont val="Calibri"/>
        <family val="2"/>
        <scheme val="minor"/>
      </rPr>
      <t xml:space="preserve"> Yes, curricula include human rights knowledge </t>
    </r>
    <r>
      <rPr>
        <sz val="11"/>
        <color theme="1" tint="0.499984740745262"/>
        <rFont val="Calibri"/>
        <family val="2"/>
        <scheme val="minor"/>
      </rPr>
      <t>(human rights are a fundamental part of learning objectives)</t>
    </r>
  </si>
  <si>
    <r>
      <rPr>
        <b/>
        <sz val="11"/>
        <color theme="1"/>
        <rFont val="Calibri"/>
        <family val="2"/>
        <scheme val="minor"/>
      </rPr>
      <t xml:space="preserve">   1.b </t>
    </r>
    <r>
      <rPr>
        <sz val="11"/>
        <color theme="1"/>
        <rFont val="Calibri"/>
        <family val="2"/>
        <scheme val="minor"/>
      </rPr>
      <t xml:space="preserve">To some extent, human rights knowledge is included in curricula </t>
    </r>
    <r>
      <rPr>
        <sz val="11"/>
        <color theme="1" tint="0.499984740745262"/>
        <rFont val="Calibri"/>
        <family val="2"/>
        <scheme val="minor"/>
      </rPr>
      <t>(human rights are a minor/insignificant part of curricula)</t>
    </r>
  </si>
  <si>
    <r>
      <t xml:space="preserve">  </t>
    </r>
    <r>
      <rPr>
        <b/>
        <sz val="11"/>
        <color theme="1"/>
        <rFont val="Calibri"/>
        <family val="2"/>
        <scheme val="minor"/>
      </rPr>
      <t xml:space="preserve"> 1.c</t>
    </r>
    <r>
      <rPr>
        <sz val="11"/>
        <color theme="1"/>
        <rFont val="Calibri"/>
        <family val="2"/>
        <scheme val="minor"/>
      </rPr>
      <t xml:space="preserve"> No, human rights knowledge is not included in the curricula but there are references to relating themes, such as:
- Civic education and citizenship
- Democracy and justice
- Peace and non-violence
- Others</t>
    </r>
  </si>
  <si>
    <r>
      <rPr>
        <b/>
        <sz val="11"/>
        <color theme="1"/>
        <rFont val="Calibri"/>
        <family val="2"/>
        <scheme val="minor"/>
      </rPr>
      <t xml:space="preserve">   2.a</t>
    </r>
    <r>
      <rPr>
        <sz val="11"/>
        <color theme="1"/>
        <rFont val="Calibri"/>
        <family val="2"/>
        <scheme val="minor"/>
      </rPr>
      <t xml:space="preserve"> Yes, teaching materials that integrate human rights exist </t>
    </r>
    <r>
      <rPr>
        <sz val="11"/>
        <color theme="1" tint="0.499984740745262"/>
        <rFont val="Calibri"/>
        <family val="2"/>
        <scheme val="minor"/>
      </rPr>
      <t>(human rights are a fundamental part of the learning material)</t>
    </r>
  </si>
  <si>
    <r>
      <rPr>
        <b/>
        <sz val="11"/>
        <color theme="1"/>
        <rFont val="Calibri"/>
        <family val="2"/>
        <scheme val="minor"/>
      </rPr>
      <t xml:space="preserve">   2.b </t>
    </r>
    <r>
      <rPr>
        <sz val="11"/>
        <color theme="1"/>
        <rFont val="Calibri"/>
        <family val="2"/>
        <scheme val="minor"/>
      </rPr>
      <t xml:space="preserve">To some extent, teaching materials that integrate human rights exist </t>
    </r>
    <r>
      <rPr>
        <sz val="11"/>
        <color theme="1" tint="0.499984740745262"/>
        <rFont val="Calibri"/>
        <family val="2"/>
        <scheme val="minor"/>
      </rPr>
      <t>(human rights are a minor/insignificant part of learning material)</t>
    </r>
  </si>
  <si>
    <r>
      <t xml:space="preserve">  </t>
    </r>
    <r>
      <rPr>
        <b/>
        <sz val="11"/>
        <color theme="1"/>
        <rFont val="Calibri"/>
        <family val="2"/>
        <scheme val="minor"/>
      </rPr>
      <t xml:space="preserve"> 2.c </t>
    </r>
    <r>
      <rPr>
        <sz val="11"/>
        <color theme="1"/>
        <rFont val="Calibri"/>
        <family val="2"/>
        <scheme val="minor"/>
      </rPr>
      <t>No, but there are references to relating themes, such as:
- Civic education and citizenship
- Democracy and justice
- Peace and non-violence
- Others</t>
    </r>
  </si>
  <si>
    <r>
      <t xml:space="preserve">  </t>
    </r>
    <r>
      <rPr>
        <b/>
        <sz val="11"/>
        <color theme="1"/>
        <rFont val="Calibri"/>
        <family val="2"/>
        <scheme val="minor"/>
      </rPr>
      <t xml:space="preserve"> 2.d </t>
    </r>
    <r>
      <rPr>
        <sz val="11"/>
        <color theme="1"/>
        <rFont val="Calibri"/>
        <family val="2"/>
        <scheme val="minor"/>
      </rPr>
      <t>No, there is no teaching materials that integrate human rights</t>
    </r>
  </si>
  <si>
    <r>
      <t>-</t>
    </r>
    <r>
      <rPr>
        <sz val="7"/>
        <color rgb="FF000000"/>
        <rFont val="Times New Roman"/>
        <family val="1"/>
      </rPr>
      <t xml:space="preserve">        </t>
    </r>
    <r>
      <rPr>
        <b/>
        <sz val="11"/>
        <color rgb="FF000000"/>
        <rFont val="Calibri"/>
        <family val="2"/>
        <scheme val="minor"/>
      </rPr>
      <t>about</t>
    </r>
    <r>
      <rPr>
        <sz val="11"/>
        <color rgb="FF000000"/>
        <rFont val="Calibri"/>
        <family val="2"/>
        <scheme val="minor"/>
      </rPr>
      <t xml:space="preserve"> human rights</t>
    </r>
  </si>
  <si>
    <r>
      <t>-</t>
    </r>
    <r>
      <rPr>
        <sz val="7"/>
        <color rgb="FF000000"/>
        <rFont val="Times New Roman"/>
        <family val="1"/>
      </rPr>
      <t xml:space="preserve">        </t>
    </r>
    <r>
      <rPr>
        <b/>
        <sz val="11"/>
        <color rgb="FF000000"/>
        <rFont val="Calibri"/>
        <family val="2"/>
        <scheme val="minor"/>
      </rPr>
      <t>through</t>
    </r>
    <r>
      <rPr>
        <sz val="11"/>
        <color rgb="FF000000"/>
        <rFont val="Calibri"/>
        <family val="2"/>
        <scheme val="minor"/>
      </rPr>
      <t xml:space="preserve"> human rights</t>
    </r>
  </si>
  <si>
    <r>
      <t>-</t>
    </r>
    <r>
      <rPr>
        <sz val="7"/>
        <color rgb="FF000000"/>
        <rFont val="Times New Roman"/>
        <family val="1"/>
      </rPr>
      <t xml:space="preserve">        </t>
    </r>
    <r>
      <rPr>
        <b/>
        <sz val="11"/>
        <color rgb="FF000000"/>
        <rFont val="Calibri"/>
        <family val="2"/>
        <scheme val="minor"/>
      </rPr>
      <t>for</t>
    </r>
    <r>
      <rPr>
        <sz val="11"/>
        <color rgb="FF000000"/>
        <rFont val="Calibri"/>
        <family val="2"/>
        <scheme val="minor"/>
      </rPr>
      <t xml:space="preserve"> human rights</t>
    </r>
  </si>
  <si>
    <r>
      <t>-</t>
    </r>
    <r>
      <rPr>
        <sz val="7"/>
        <color rgb="FF000000"/>
        <rFont val="Times New Roman"/>
        <family val="1"/>
      </rPr>
      <t xml:space="preserve">        </t>
    </r>
    <r>
      <rPr>
        <sz val="11"/>
        <color rgb="FF000000"/>
        <rFont val="Calibri"/>
        <family val="2"/>
        <scheme val="minor"/>
      </rPr>
      <t>other</t>
    </r>
  </si>
  <si>
    <r>
      <rPr>
        <b/>
        <sz val="11"/>
        <color theme="1"/>
        <rFont val="Calibri"/>
        <family val="2"/>
        <scheme val="minor"/>
      </rPr>
      <t xml:space="preserve">3.a </t>
    </r>
    <r>
      <rPr>
        <sz val="11"/>
        <color theme="1"/>
        <rFont val="Calibri"/>
        <family val="2"/>
        <scheme val="minor"/>
      </rPr>
      <t>Yes, teacher education includes didactic principles for teaching human rights education</t>
    </r>
    <r>
      <rPr>
        <sz val="11"/>
        <color theme="1" tint="0.499984740745262"/>
        <rFont val="Calibri"/>
        <family val="2"/>
        <scheme val="minor"/>
      </rPr>
      <t xml:space="preserve"> (select which of the following is included)</t>
    </r>
    <r>
      <rPr>
        <sz val="11"/>
        <rFont val="Calibri"/>
        <family val="2"/>
        <scheme val="minor"/>
      </rPr>
      <t>:</t>
    </r>
  </si>
  <si>
    <r>
      <rPr>
        <b/>
        <sz val="11"/>
        <color theme="1"/>
        <rFont val="Calibri"/>
        <family val="2"/>
        <scheme val="minor"/>
      </rPr>
      <t>7.a</t>
    </r>
    <r>
      <rPr>
        <sz val="11"/>
        <color theme="1"/>
        <rFont val="Calibri"/>
        <family val="2"/>
        <scheme val="minor"/>
      </rPr>
      <t xml:space="preserve"> Yes, there is targeted funding for </t>
    </r>
    <r>
      <rPr>
        <sz val="11"/>
        <color theme="1" tint="0.499984740745262"/>
        <rFont val="Calibri"/>
        <family val="2"/>
        <scheme val="minor"/>
      </rPr>
      <t>(select which of the following)</t>
    </r>
    <r>
      <rPr>
        <sz val="11"/>
        <color theme="1"/>
        <rFont val="Calibri"/>
        <family val="2"/>
        <scheme val="minor"/>
      </rPr>
      <t>:</t>
    </r>
  </si>
  <si>
    <r>
      <t xml:space="preserve">  </t>
    </r>
    <r>
      <rPr>
        <b/>
        <sz val="11"/>
        <color theme="1"/>
        <rFont val="Calibri"/>
        <family val="2"/>
        <scheme val="minor"/>
      </rPr>
      <t xml:space="preserve"> 3.b</t>
    </r>
    <r>
      <rPr>
        <sz val="11"/>
        <color theme="1"/>
        <rFont val="Calibri"/>
        <family val="2"/>
        <scheme val="minor"/>
      </rPr>
      <t xml:space="preserve"> To some extent, didactic principles for teaching human rights education is included in curricula </t>
    </r>
    <r>
      <rPr>
        <sz val="11"/>
        <color theme="1" tint="0.499984740745262"/>
        <rFont val="Calibri"/>
        <family val="2"/>
        <scheme val="minor"/>
      </rPr>
      <t>(minor mentioning of principles for teaching human rights are included)</t>
    </r>
  </si>
  <si>
    <r>
      <t xml:space="preserve">  </t>
    </r>
    <r>
      <rPr>
        <b/>
        <sz val="11"/>
        <color theme="1"/>
        <rFont val="Calibri"/>
        <family val="2"/>
        <scheme val="minor"/>
      </rPr>
      <t xml:space="preserve"> 3.c</t>
    </r>
    <r>
      <rPr>
        <sz val="11"/>
        <color theme="1"/>
        <rFont val="Calibri"/>
        <family val="2"/>
        <scheme val="minor"/>
      </rPr>
      <t xml:space="preserve"> No, curricula do not include didactic principles for human rights education</t>
    </r>
  </si>
  <si>
    <r>
      <t xml:space="preserve">  </t>
    </r>
    <r>
      <rPr>
        <b/>
        <sz val="11"/>
        <color theme="1"/>
        <rFont val="Calibri"/>
        <family val="2"/>
        <scheme val="minor"/>
      </rPr>
      <t xml:space="preserve"> 3.d</t>
    </r>
    <r>
      <rPr>
        <sz val="11"/>
        <color theme="1"/>
        <rFont val="Calibri"/>
        <family val="2"/>
        <scheme val="minor"/>
      </rPr>
      <t xml:space="preserve"> Don't know</t>
    </r>
  </si>
  <si>
    <r>
      <rPr>
        <b/>
        <sz val="11"/>
        <color theme="1"/>
        <rFont val="Calibri"/>
        <family val="2"/>
        <scheme val="minor"/>
      </rPr>
      <t xml:space="preserve">   4.a</t>
    </r>
    <r>
      <rPr>
        <sz val="11"/>
        <color theme="1"/>
        <rFont val="Calibri"/>
        <family val="2"/>
        <scheme val="minor"/>
      </rPr>
      <t xml:space="preserve"> Yes, creating a rights-based learning environment is part of teacher education </t>
    </r>
    <r>
      <rPr>
        <sz val="11"/>
        <color theme="1" tint="0.499984740745262"/>
        <rFont val="Calibri"/>
        <family val="2"/>
        <scheme val="minor"/>
      </rPr>
      <t>(human rights principles and values are a fundamental part of education about learning environment)</t>
    </r>
  </si>
  <si>
    <r>
      <rPr>
        <b/>
        <sz val="11"/>
        <color theme="1"/>
        <rFont val="Calibri"/>
        <family val="2"/>
        <scheme val="minor"/>
      </rPr>
      <t xml:space="preserve">   4.b </t>
    </r>
    <r>
      <rPr>
        <sz val="11"/>
        <color theme="1"/>
        <rFont val="Calibri"/>
        <family val="2"/>
        <scheme val="minor"/>
      </rPr>
      <t xml:space="preserve">To some extent, creating a rights-based learning environment is part of teacher education </t>
    </r>
    <r>
      <rPr>
        <sz val="11"/>
        <color theme="1" tint="0.499984740745262"/>
        <rFont val="Calibri"/>
        <family val="2"/>
        <scheme val="minor"/>
      </rPr>
      <t>(human rights principles and values are a minor/insignificant part of education about learning environment)</t>
    </r>
  </si>
  <si>
    <r>
      <t xml:space="preserve">  </t>
    </r>
    <r>
      <rPr>
        <b/>
        <sz val="11"/>
        <color theme="1"/>
        <rFont val="Calibri"/>
        <family val="2"/>
        <scheme val="minor"/>
      </rPr>
      <t xml:space="preserve"> 4.d </t>
    </r>
    <r>
      <rPr>
        <sz val="11"/>
        <color theme="1"/>
        <rFont val="Calibri"/>
        <family val="2"/>
        <scheme val="minor"/>
      </rPr>
      <t>No, a rights-based learning environment is not a part of teacher education</t>
    </r>
  </si>
  <si>
    <r>
      <t xml:space="preserve">  </t>
    </r>
    <r>
      <rPr>
        <b/>
        <sz val="11"/>
        <color theme="1"/>
        <rFont val="Calibri"/>
        <family val="2"/>
        <scheme val="minor"/>
      </rPr>
      <t xml:space="preserve"> 4.e</t>
    </r>
    <r>
      <rPr>
        <sz val="11"/>
        <color theme="1"/>
        <rFont val="Calibri"/>
        <family val="2"/>
        <scheme val="minor"/>
      </rPr>
      <t xml:space="preserve"> Don't know</t>
    </r>
  </si>
  <si>
    <t xml:space="preserve">STUDENT ASSESSMENT – to what extent do student assessments include elements on human rights? </t>
  </si>
  <si>
    <r>
      <rPr>
        <b/>
        <sz val="11"/>
        <color theme="1"/>
        <rFont val="Calibri"/>
        <family val="2"/>
        <scheme val="minor"/>
      </rPr>
      <t xml:space="preserve">   1.a</t>
    </r>
    <r>
      <rPr>
        <sz val="11"/>
        <color theme="1"/>
        <rFont val="Calibri"/>
        <family val="2"/>
        <scheme val="minor"/>
      </rPr>
      <t xml:space="preserve"> Yes, guidelines anchored in human rights exist </t>
    </r>
    <r>
      <rPr>
        <sz val="11"/>
        <color theme="1" tint="0.499984740745262"/>
        <rFont val="Calibri"/>
        <family val="2"/>
        <scheme val="minor"/>
      </rPr>
      <t>(human rights are a fundamental part of guidelines)</t>
    </r>
  </si>
  <si>
    <r>
      <rPr>
        <b/>
        <sz val="11"/>
        <color theme="1"/>
        <rFont val="Calibri"/>
        <family val="2"/>
        <scheme val="minor"/>
      </rPr>
      <t xml:space="preserve">   1.b </t>
    </r>
    <r>
      <rPr>
        <sz val="11"/>
        <color theme="1"/>
        <rFont val="Calibri"/>
        <family val="2"/>
        <scheme val="minor"/>
      </rPr>
      <t>To some extent, guidelines anchored in human rights exist</t>
    </r>
    <r>
      <rPr>
        <sz val="11"/>
        <color theme="1" tint="0.499984740745262"/>
        <rFont val="Calibri"/>
        <family val="2"/>
        <scheme val="minor"/>
      </rPr>
      <t xml:space="preserve"> (human rights are a minor/insignificant part of guidelines)</t>
    </r>
  </si>
  <si>
    <r>
      <t xml:space="preserve">  </t>
    </r>
    <r>
      <rPr>
        <b/>
        <sz val="11"/>
        <color theme="1"/>
        <rFont val="Calibri"/>
        <family val="2"/>
        <scheme val="minor"/>
      </rPr>
      <t xml:space="preserve"> 1.c </t>
    </r>
    <r>
      <rPr>
        <sz val="11"/>
        <color theme="1"/>
        <rFont val="Calibri"/>
        <family val="2"/>
        <scheme val="minor"/>
      </rPr>
      <t>No, there is no guidelines anchored in human rights</t>
    </r>
  </si>
  <si>
    <r>
      <t xml:space="preserve">  </t>
    </r>
    <r>
      <rPr>
        <b/>
        <sz val="11"/>
        <color theme="1"/>
        <rFont val="Calibri"/>
        <family val="2"/>
        <scheme val="minor"/>
      </rPr>
      <t xml:space="preserve"> 1.d</t>
    </r>
    <r>
      <rPr>
        <sz val="11"/>
        <color theme="1"/>
        <rFont val="Calibri"/>
        <family val="2"/>
        <scheme val="minor"/>
      </rPr>
      <t xml:space="preserve"> Don't know</t>
    </r>
  </si>
  <si>
    <r>
      <rPr>
        <b/>
        <sz val="11"/>
        <color theme="1"/>
        <rFont val="Calibri"/>
        <family val="2"/>
        <scheme val="minor"/>
      </rPr>
      <t xml:space="preserve">   2.a </t>
    </r>
    <r>
      <rPr>
        <sz val="11"/>
        <color theme="1"/>
        <rFont val="Calibri"/>
        <family val="2"/>
        <scheme val="minor"/>
      </rPr>
      <t xml:space="preserve">Yes, student assessments include human rights </t>
    </r>
    <r>
      <rPr>
        <sz val="11"/>
        <color theme="1" tint="0.499984740745262"/>
        <rFont val="Calibri"/>
        <family val="2"/>
        <scheme val="minor"/>
      </rPr>
      <t>(human rights are a fundamental part of assessments)</t>
    </r>
  </si>
  <si>
    <r>
      <rPr>
        <b/>
        <sz val="11"/>
        <color theme="1"/>
        <rFont val="Calibri"/>
        <family val="2"/>
        <scheme val="minor"/>
      </rPr>
      <t xml:space="preserve">   2.b </t>
    </r>
    <r>
      <rPr>
        <sz val="11"/>
        <color theme="1"/>
        <rFont val="Calibri"/>
        <family val="2"/>
        <scheme val="minor"/>
      </rPr>
      <t xml:space="preserve">To some extent, student assessments include human rights </t>
    </r>
    <r>
      <rPr>
        <sz val="11"/>
        <color theme="1" tint="0.499984740745262"/>
        <rFont val="Calibri"/>
        <family val="2"/>
        <scheme val="minor"/>
      </rPr>
      <t>(human rights are a minor/insignificant part of assessments)</t>
    </r>
  </si>
  <si>
    <r>
      <t xml:space="preserve">  </t>
    </r>
    <r>
      <rPr>
        <b/>
        <sz val="11"/>
        <color theme="1"/>
        <rFont val="Calibri"/>
        <family val="2"/>
        <scheme val="minor"/>
      </rPr>
      <t xml:space="preserve"> 2.c</t>
    </r>
    <r>
      <rPr>
        <sz val="11"/>
        <color theme="1"/>
        <rFont val="Calibri"/>
        <family val="2"/>
        <scheme val="minor"/>
      </rPr>
      <t xml:space="preserve"> No, student assessments do not include human rights, but assessments include relating themes, such as:
- Civic education and citizenship
- Democracy and justice
- Peace and non-violence
- Others</t>
    </r>
  </si>
  <si>
    <r>
      <t xml:space="preserve">  </t>
    </r>
    <r>
      <rPr>
        <b/>
        <sz val="11"/>
        <color theme="1"/>
        <rFont val="Calibri"/>
        <family val="2"/>
        <scheme val="minor"/>
      </rPr>
      <t xml:space="preserve"> 2.d </t>
    </r>
    <r>
      <rPr>
        <sz val="11"/>
        <color theme="1"/>
        <rFont val="Calibri"/>
        <family val="2"/>
        <scheme val="minor"/>
      </rPr>
      <t>No, student assessments do not include human rights</t>
    </r>
  </si>
  <si>
    <r>
      <rPr>
        <b/>
        <sz val="11"/>
        <color theme="1"/>
        <rFont val="Calibri"/>
        <family val="2"/>
        <scheme val="minor"/>
      </rPr>
      <t xml:space="preserve">   3.b </t>
    </r>
    <r>
      <rPr>
        <sz val="11"/>
        <color theme="1"/>
        <rFont val="Calibri"/>
        <family val="2"/>
        <scheme val="minor"/>
      </rPr>
      <t>No data</t>
    </r>
  </si>
  <si>
    <t xml:space="preserve">      - In total</t>
  </si>
  <si>
    <t xml:space="preserve">      - For girls</t>
  </si>
  <si>
    <t xml:space="preserve">      - For boys</t>
  </si>
  <si>
    <t>LEARNING ENVIRONMENT – to what extent do policies and laws provide for schools’ learning environment to reflect human rights principles and values?</t>
  </si>
  <si>
    <r>
      <rPr>
        <b/>
        <sz val="11"/>
        <color theme="1"/>
        <rFont val="Calibri"/>
        <family val="2"/>
        <scheme val="minor"/>
      </rPr>
      <t xml:space="preserve">   1.a</t>
    </r>
    <r>
      <rPr>
        <sz val="11"/>
        <color theme="1"/>
        <rFont val="Calibri"/>
        <family val="2"/>
        <scheme val="minor"/>
      </rPr>
      <t xml:space="preserve"> Yes, adoption of a rights charter/ codes of conduct is required </t>
    </r>
  </si>
  <si>
    <r>
      <rPr>
        <b/>
        <sz val="11"/>
        <color theme="1"/>
        <rFont val="Calibri"/>
        <family val="2"/>
        <scheme val="minor"/>
      </rPr>
      <t xml:space="preserve">   1.b </t>
    </r>
    <r>
      <rPr>
        <sz val="11"/>
        <color theme="1"/>
        <rFont val="Calibri"/>
        <family val="2"/>
        <scheme val="minor"/>
      </rPr>
      <t>No, adoption of a rights charter/ codes of conduct is not required</t>
    </r>
  </si>
  <si>
    <r>
      <rPr>
        <b/>
        <sz val="11"/>
        <color theme="1"/>
        <rFont val="Calibri"/>
        <family val="2"/>
        <scheme val="minor"/>
      </rPr>
      <t xml:space="preserve">   2.a</t>
    </r>
    <r>
      <rPr>
        <sz val="11"/>
        <color theme="1"/>
        <rFont val="Calibri"/>
        <family val="2"/>
        <scheme val="minor"/>
      </rPr>
      <t xml:space="preserve"> Yes, a complaints mechanism is required</t>
    </r>
  </si>
  <si>
    <r>
      <rPr>
        <b/>
        <sz val="11"/>
        <color theme="1"/>
        <rFont val="Calibri"/>
        <family val="2"/>
        <scheme val="minor"/>
      </rPr>
      <t xml:space="preserve">   2.b </t>
    </r>
    <r>
      <rPr>
        <sz val="11"/>
        <color theme="1"/>
        <rFont val="Calibri"/>
        <family val="2"/>
        <scheme val="minor"/>
      </rPr>
      <t xml:space="preserve">No, a complaints mechanism is not required </t>
    </r>
  </si>
  <si>
    <r>
      <rPr>
        <b/>
        <sz val="11"/>
        <color theme="1"/>
        <rFont val="Calibri"/>
        <family val="2"/>
        <scheme val="minor"/>
      </rPr>
      <t xml:space="preserve">   3.c </t>
    </r>
    <r>
      <rPr>
        <sz val="11"/>
        <color theme="1"/>
        <rFont val="Calibri"/>
        <family val="2"/>
        <scheme val="minor"/>
      </rPr>
      <t>No, adoption of non-discrimination policies is not required</t>
    </r>
  </si>
  <si>
    <r>
      <rPr>
        <b/>
        <sz val="11"/>
        <color theme="1"/>
        <rFont val="Calibri"/>
        <family val="2"/>
        <scheme val="minor"/>
      </rPr>
      <t xml:space="preserve">   3.b </t>
    </r>
    <r>
      <rPr>
        <sz val="11"/>
        <color theme="1"/>
        <rFont val="Calibri"/>
        <family val="2"/>
        <scheme val="minor"/>
      </rPr>
      <t>No, but non-discrimination policies by federal law also applies to schools</t>
    </r>
  </si>
  <si>
    <r>
      <rPr>
        <b/>
        <sz val="11"/>
        <color theme="1"/>
        <rFont val="Calibri"/>
        <family val="2"/>
        <scheme val="minor"/>
      </rPr>
      <t xml:space="preserve">   3.a</t>
    </r>
    <r>
      <rPr>
        <sz val="11"/>
        <color theme="1"/>
        <rFont val="Calibri"/>
        <family val="2"/>
        <scheme val="minor"/>
      </rPr>
      <t xml:space="preserve"> Yes, adoption of non-discrimination policies is required</t>
    </r>
  </si>
  <si>
    <r>
      <rPr>
        <b/>
        <sz val="11"/>
        <color theme="1"/>
        <rFont val="Calibri"/>
        <family val="2"/>
        <scheme val="minor"/>
      </rPr>
      <t xml:space="preserve">   4.a</t>
    </r>
    <r>
      <rPr>
        <sz val="11"/>
        <color theme="1"/>
        <rFont val="Calibri"/>
        <family val="2"/>
        <scheme val="minor"/>
      </rPr>
      <t xml:space="preserve"> Yes, student participation in decision making in schools is a requirement </t>
    </r>
  </si>
  <si>
    <r>
      <rPr>
        <b/>
        <sz val="11"/>
        <color theme="1"/>
        <rFont val="Calibri"/>
        <family val="2"/>
        <scheme val="minor"/>
      </rPr>
      <t xml:space="preserve">   4.b </t>
    </r>
    <r>
      <rPr>
        <sz val="11"/>
        <color theme="1"/>
        <rFont val="Calibri"/>
        <family val="2"/>
        <scheme val="minor"/>
      </rPr>
      <t>No, student participation in decision making in schools is not a requirement</t>
    </r>
  </si>
  <si>
    <r>
      <t xml:space="preserve">  </t>
    </r>
    <r>
      <rPr>
        <b/>
        <sz val="11"/>
        <color theme="1"/>
        <rFont val="Calibri"/>
        <family val="2"/>
        <scheme val="minor"/>
      </rPr>
      <t xml:space="preserve"> 4.c</t>
    </r>
    <r>
      <rPr>
        <sz val="11"/>
        <color theme="1"/>
        <rFont val="Calibri"/>
        <family val="2"/>
        <scheme val="minor"/>
      </rPr>
      <t xml:space="preserve"> Don't know</t>
    </r>
  </si>
  <si>
    <r>
      <rPr>
        <b/>
        <sz val="11"/>
        <color theme="1"/>
        <rFont val="Calibri"/>
        <family val="2"/>
        <scheme val="minor"/>
      </rPr>
      <t xml:space="preserve">   5.a</t>
    </r>
    <r>
      <rPr>
        <sz val="11"/>
        <color theme="1"/>
        <rFont val="Calibri"/>
        <family val="2"/>
        <scheme val="minor"/>
      </rPr>
      <t xml:space="preserve"> Yes, human rights are integrated into quality assurance </t>
    </r>
    <r>
      <rPr>
        <sz val="11"/>
        <color theme="1" tint="0.499984740745262"/>
        <rFont val="Calibri"/>
        <family val="2"/>
        <scheme val="minor"/>
      </rPr>
      <t>(human rights are a fundamental part of quality assurance)</t>
    </r>
  </si>
  <si>
    <r>
      <rPr>
        <b/>
        <sz val="11"/>
        <color theme="1"/>
        <rFont val="Calibri"/>
        <family val="2"/>
        <scheme val="minor"/>
      </rPr>
      <t xml:space="preserve">   5.c </t>
    </r>
    <r>
      <rPr>
        <sz val="11"/>
        <color theme="1"/>
        <rFont val="Calibri"/>
        <family val="2"/>
        <scheme val="minor"/>
      </rPr>
      <t>No, human rights are not integrated into quality assurance</t>
    </r>
  </si>
  <si>
    <r>
      <rPr>
        <b/>
        <sz val="11"/>
        <color theme="1"/>
        <rFont val="Calibri"/>
        <family val="2"/>
        <scheme val="minor"/>
      </rPr>
      <t xml:space="preserve">   5.b </t>
    </r>
    <r>
      <rPr>
        <sz val="11"/>
        <color theme="1"/>
        <rFont val="Calibri"/>
        <family val="2"/>
        <scheme val="minor"/>
      </rPr>
      <t xml:space="preserve">To some extent, human rights are integrated into quality assurance </t>
    </r>
    <r>
      <rPr>
        <sz val="11"/>
        <color theme="1" tint="0.499984740745262"/>
        <rFont val="Calibri"/>
        <family val="2"/>
        <scheme val="minor"/>
      </rPr>
      <t>(human rights are a minor/insignificant part of quality assurance)</t>
    </r>
  </si>
  <si>
    <r>
      <t xml:space="preserve">  </t>
    </r>
    <r>
      <rPr>
        <b/>
        <sz val="11"/>
        <color theme="1"/>
        <rFont val="Calibri"/>
        <family val="2"/>
        <scheme val="minor"/>
      </rPr>
      <t xml:space="preserve"> 5.d</t>
    </r>
    <r>
      <rPr>
        <sz val="11"/>
        <color theme="1"/>
        <rFont val="Calibri"/>
        <family val="2"/>
        <scheme val="minor"/>
      </rPr>
      <t xml:space="preserve"> Don't know</t>
    </r>
  </si>
  <si>
    <r>
      <rPr>
        <b/>
        <sz val="11"/>
        <color theme="1"/>
        <rFont val="Calibri"/>
        <family val="2"/>
        <scheme val="minor"/>
      </rPr>
      <t xml:space="preserve">   6.b </t>
    </r>
    <r>
      <rPr>
        <sz val="11"/>
        <color theme="1"/>
        <rFont val="Calibri"/>
        <family val="2"/>
        <scheme val="minor"/>
      </rPr>
      <t>No data</t>
    </r>
  </si>
  <si>
    <r>
      <rPr>
        <b/>
        <sz val="11"/>
        <color theme="1"/>
        <rFont val="Calibri"/>
        <family val="2"/>
        <scheme val="minor"/>
      </rPr>
      <t xml:space="preserve">   7.b </t>
    </r>
    <r>
      <rPr>
        <sz val="11"/>
        <color theme="1"/>
        <rFont val="Calibri"/>
        <family val="2"/>
        <scheme val="minor"/>
      </rPr>
      <t>No data</t>
    </r>
  </si>
  <si>
    <t>P4_1</t>
  </si>
  <si>
    <t>P4_2</t>
  </si>
  <si>
    <t>P4_3</t>
  </si>
  <si>
    <t>P4_4</t>
  </si>
  <si>
    <t>P4_5</t>
  </si>
  <si>
    <t>P4_6</t>
  </si>
  <si>
    <t>P5_1</t>
  </si>
  <si>
    <t>P5_2</t>
  </si>
  <si>
    <t>P5_3</t>
  </si>
  <si>
    <t>P5_4</t>
  </si>
  <si>
    <t>P5_5</t>
  </si>
  <si>
    <t>P5_6</t>
  </si>
  <si>
    <t>P5_7</t>
  </si>
  <si>
    <t>P5_8</t>
  </si>
  <si>
    <t>P5_9</t>
  </si>
  <si>
    <t>P1</t>
  </si>
  <si>
    <t>P2</t>
  </si>
  <si>
    <t>P3</t>
  </si>
  <si>
    <t>P8</t>
  </si>
  <si>
    <t>P7_a1</t>
  </si>
  <si>
    <t>P7_a2</t>
  </si>
  <si>
    <t>P7_a3</t>
  </si>
  <si>
    <t>P7_a4</t>
  </si>
  <si>
    <t>P7_a5</t>
  </si>
  <si>
    <t>P7_a6</t>
  </si>
  <si>
    <t>P7_a7</t>
  </si>
  <si>
    <t>C1</t>
  </si>
  <si>
    <t>C2</t>
  </si>
  <si>
    <t>C3</t>
  </si>
  <si>
    <t>C4</t>
  </si>
  <si>
    <t>T1</t>
  </si>
  <si>
    <t>T2</t>
  </si>
  <si>
    <t>T3_a1</t>
  </si>
  <si>
    <t>T3_a2</t>
  </si>
  <si>
    <t>T3_a3</t>
  </si>
  <si>
    <t>T3_a4</t>
  </si>
  <si>
    <t>T4</t>
  </si>
  <si>
    <t>S1</t>
  </si>
  <si>
    <t>S2</t>
  </si>
  <si>
    <t>L1</t>
  </si>
  <si>
    <t>L2</t>
  </si>
  <si>
    <t>L3</t>
  </si>
  <si>
    <t>L4</t>
  </si>
  <si>
    <t>L5</t>
  </si>
  <si>
    <t>x</t>
  </si>
  <si>
    <t>P - Indicator 6</t>
  </si>
  <si>
    <t>Gross national income</t>
  </si>
  <si>
    <t>Public expenditure on education</t>
  </si>
  <si>
    <t>P6_a2</t>
  </si>
  <si>
    <t>P6</t>
  </si>
  <si>
    <t>P7</t>
  </si>
  <si>
    <t>T3</t>
  </si>
  <si>
    <t>S3</t>
  </si>
  <si>
    <t>S4</t>
  </si>
  <si>
    <t>L6</t>
  </si>
  <si>
    <t>L7</t>
  </si>
  <si>
    <t>L6_a_pct</t>
  </si>
  <si>
    <t>L7_a_pct</t>
  </si>
  <si>
    <t>S4_a3_pct</t>
  </si>
  <si>
    <t>S4_a2_pct</t>
  </si>
  <si>
    <t>S4_a1_pct</t>
  </si>
  <si>
    <t>P6_a1_pct</t>
  </si>
  <si>
    <t>S3_a_pct</t>
  </si>
  <si>
    <t>P1_txt</t>
  </si>
  <si>
    <t>P2_txt</t>
  </si>
  <si>
    <t>P3_txt</t>
  </si>
  <si>
    <t>P4_txt</t>
  </si>
  <si>
    <t>P5_txt</t>
  </si>
  <si>
    <t>P6_txt</t>
  </si>
  <si>
    <t>P7_txt</t>
  </si>
  <si>
    <t>P8_txt</t>
  </si>
  <si>
    <t>C1_txt</t>
  </si>
  <si>
    <t>C2_txt</t>
  </si>
  <si>
    <t>C3_txt</t>
  </si>
  <si>
    <t>C4_txt</t>
  </si>
  <si>
    <t>T1_txt</t>
  </si>
  <si>
    <t>T2_txt</t>
  </si>
  <si>
    <t>T3_txt</t>
  </si>
  <si>
    <t>T4_txt</t>
  </si>
  <si>
    <t>S1_txt</t>
  </si>
  <si>
    <t>S2_txt</t>
  </si>
  <si>
    <t>S3_txt</t>
  </si>
  <si>
    <t>S4_txt</t>
  </si>
  <si>
    <t>L7_txt</t>
  </si>
  <si>
    <t>L6_txt</t>
  </si>
  <si>
    <t>L5_txt</t>
  </si>
  <si>
    <t>L4_txt</t>
  </si>
  <si>
    <t>L3_txt</t>
  </si>
  <si>
    <t>L2_txt</t>
  </si>
  <si>
    <t>L1_txt</t>
  </si>
  <si>
    <t>Choose option</t>
  </si>
  <si>
    <t>SETTING LISTS</t>
  </si>
  <si>
    <t>Policy</t>
  </si>
  <si>
    <t>Simple mean</t>
  </si>
  <si>
    <t>Curricula</t>
  </si>
  <si>
    <t>Teachers</t>
  </si>
  <si>
    <t>Student Assesment</t>
  </si>
  <si>
    <t>Learning Environment</t>
  </si>
  <si>
    <t xml:space="preserve"> </t>
  </si>
  <si>
    <t>RESULTS - OVERVIEW</t>
  </si>
  <si>
    <t>Overview - Area total score</t>
  </si>
  <si>
    <r>
      <t>1. Existence of national education legislation that makes explicit reference to human rights standards, norms, principles and values in the operation of primary and secondary schools</t>
    </r>
    <r>
      <rPr>
        <b/>
        <sz val="11"/>
        <color rgb="FF000000"/>
        <rFont val="Calibri"/>
        <family val="2"/>
        <scheme val="minor"/>
      </rPr>
      <t xml:space="preserve"> </t>
    </r>
    <r>
      <rPr>
        <b/>
        <sz val="11"/>
        <color theme="1"/>
        <rFont val="Calibri"/>
        <family val="2"/>
        <scheme val="minor"/>
      </rPr>
      <t xml:space="preserve">(ISCED level 1 to 2). </t>
    </r>
  </si>
  <si>
    <t xml:space="preserve">2. A national plan on human rights education that includes aspects on operationalising human rights standards, norms, principles and values in primary and secondary schools has been adopted (ISCED level 1 to 2). </t>
  </si>
  <si>
    <t>3. The National SDG Action Plan includes elements on operationalising human rights standards, norms, principles and values for primary and secondary school (ISCED level 1 to 2).</t>
  </si>
  <si>
    <t>4. International instruments concerning the right to education that reflects human rights education have been ratified. (List which of the following instruments the State has ratified:)</t>
  </si>
  <si>
    <t>5. Reference to human rights education for primary and secondary schools (ISCED level 1 to 2) is included in the latest national reports to relevant human rights monitoring mechanisms. (List to which of the following mechanisms the State has included HRE in their latest reporting:)</t>
  </si>
  <si>
    <r>
      <rPr>
        <b/>
        <sz val="11"/>
        <rFont val="Calibri"/>
        <family val="2"/>
        <scheme val="minor"/>
      </rPr>
      <t xml:space="preserve">   3.a</t>
    </r>
    <r>
      <rPr>
        <sz val="11"/>
        <rFont val="Calibri"/>
        <family val="2"/>
        <scheme val="minor"/>
      </rPr>
      <t xml:space="preserve"> The proportion in percentage of learners who have achieved learning outcomes concerning human rights standards, norms principles and values is</t>
    </r>
  </si>
  <si>
    <r>
      <rPr>
        <b/>
        <sz val="11"/>
        <rFont val="Calibri"/>
        <family val="2"/>
        <scheme val="minor"/>
      </rPr>
      <t xml:space="preserve">   4.a </t>
    </r>
    <r>
      <rPr>
        <sz val="11"/>
        <rFont val="Calibri"/>
        <family val="2"/>
        <scheme val="minor"/>
      </rPr>
      <t>The proportion in percentage of learners who reported feeling very anxious even if they were well prepared for a test is</t>
    </r>
  </si>
  <si>
    <r>
      <rPr>
        <b/>
        <sz val="11"/>
        <rFont val="Calibri"/>
        <family val="2"/>
        <scheme val="minor"/>
      </rPr>
      <t xml:space="preserve">   6.a </t>
    </r>
    <r>
      <rPr>
        <sz val="11"/>
        <rFont val="Calibri"/>
        <family val="2"/>
        <scheme val="minor"/>
      </rPr>
      <t>The proportion in percentage of learners who reported that they are hit or pushed around by their peers at least once per month is</t>
    </r>
  </si>
  <si>
    <r>
      <rPr>
        <b/>
        <sz val="11"/>
        <rFont val="Calibri"/>
        <family val="2"/>
        <scheme val="minor"/>
      </rPr>
      <t xml:space="preserve">   7.a </t>
    </r>
    <r>
      <rPr>
        <sz val="11"/>
        <rFont val="Calibri"/>
        <family val="2"/>
        <scheme val="minor"/>
      </rPr>
      <t>The proportion in percentage of school community members who felt that they have a say and influence in school decision-making is</t>
    </r>
  </si>
  <si>
    <r>
      <t xml:space="preserve">6. Proportion of public expenditure on human rights education in the last fiscal year, as a proportion of public expenditure on education </t>
    </r>
    <r>
      <rPr>
        <b/>
        <sz val="11"/>
        <rFont val="Calibri"/>
        <family val="2"/>
        <scheme val="minor"/>
      </rPr>
      <t>or</t>
    </r>
    <r>
      <rPr>
        <b/>
        <sz val="11"/>
        <color theme="1"/>
        <rFont val="Calibri"/>
        <family val="2"/>
        <scheme val="minor"/>
      </rPr>
      <t xml:space="preserve"> gross national income.</t>
    </r>
  </si>
  <si>
    <t>7. Targeted public funding for initiatives/activities that include elements on human rights education in the education budget in the last fiscal year exists.</t>
  </si>
  <si>
    <t>8. Existence of a national mechanism or agency primarily responsible for human rights education.</t>
  </si>
  <si>
    <t xml:space="preserve">1. Human rights standards, norms, principles and values are integrated in national curricula areas or subjects for primary and secondary schools (ISCED level 1 to 2). </t>
  </si>
  <si>
    <t>2. General textbooks, teaching exemplars and other learning materials that integrate human rights standards, norms principles and values exist.</t>
  </si>
  <si>
    <t>3. Guidelines or mechanisms for revising, as well as developing, textbooks and teaching materials are in line with the international human rights framework.</t>
  </si>
  <si>
    <t>4. Human rights curricula for primary and secondary school (ISCED level 1 to 2) is related to the daily lives and concerns of students and their communities</t>
  </si>
  <si>
    <t>1. Teacher education curricula include knowledge about human rights standards, norms, principles and values.</t>
  </si>
  <si>
    <t>2. General textbooks, teaching exemplars and other learning materials for teacher training that integrate human rights standards, norms, principles and values exist.</t>
  </si>
  <si>
    <t>3. Didactic principles in line with the international framework for teaching human rights are included in teacher education curricula.</t>
  </si>
  <si>
    <t xml:space="preserve">4. Teacher education programmes contain elements on creating a learning environment in line with the international human rights framework </t>
  </si>
  <si>
    <t>1. National student assessment guidelines for primary and secondary level (ISCED level 1 to 2) anchored in human rights standards and principles exist.</t>
  </si>
  <si>
    <t>2. Student assessments of primary and secondary level (ISCED level 1 to 2) include knowledge and understanding of human rights.</t>
  </si>
  <si>
    <r>
      <t xml:space="preserve">3. </t>
    </r>
    <r>
      <rPr>
        <b/>
        <sz val="11"/>
        <rFont val="Calibri"/>
        <family val="2"/>
        <scheme val="minor"/>
      </rPr>
      <t>Proportion</t>
    </r>
    <r>
      <rPr>
        <b/>
        <sz val="11"/>
        <color theme="1"/>
        <rFont val="Calibri"/>
        <family val="2"/>
        <scheme val="minor"/>
      </rPr>
      <t xml:space="preserve"> of learners who have achieved learning outcomes concerning human rights standards, norms principles and values [IEA ICCS] [SEA-PLM].</t>
    </r>
  </si>
  <si>
    <r>
      <t xml:space="preserve">4. </t>
    </r>
    <r>
      <rPr>
        <b/>
        <sz val="11"/>
        <rFont val="Calibri"/>
        <family val="2"/>
        <scheme val="minor"/>
      </rPr>
      <t>Proportion</t>
    </r>
    <r>
      <rPr>
        <b/>
        <sz val="11"/>
        <color theme="1"/>
        <rFont val="Calibri"/>
        <family val="2"/>
        <scheme val="minor"/>
      </rPr>
      <t xml:space="preserve"> of learners who reported feeling very anxious even if they were well prepared for a test [OECD Pisa].</t>
    </r>
  </si>
  <si>
    <t>4. Schools are required to provide all learners opportunities for self-expression, responsibilities and participation in decision-making in accordance with their age and evolving capacity (e.g. student government or council programs).</t>
  </si>
  <si>
    <t>5. Human rights are integrated into quality assurance standards for schools.</t>
  </si>
  <si>
    <t>6. Proportion of learners who reported that they are hit or pushed around by their peers at least once per month [OECD Pisa]</t>
  </si>
  <si>
    <t>7. Proportion of school community members who felt that they have a say and influence in school decision-making.</t>
  </si>
  <si>
    <t>%</t>
  </si>
  <si>
    <t>3. Schools are required to adopt non-discrimination policies protecting all members of the school community.</t>
  </si>
  <si>
    <t>2. Schools are required to have a mechanism for the students (and their parents) to file complaints.</t>
  </si>
  <si>
    <t>1. Public schools are required to adopt rights charter/ codes of conduct for a school free of violence, sexual abuse, harassment and corporal punishment, including procedures for resolving conflicts and dealing with violence and bullying.</t>
  </si>
  <si>
    <t>Area total score</t>
  </si>
  <si>
    <t>Policy - Indicator 4 &amp; 5</t>
  </si>
  <si>
    <t>Indicator 4 and 5</t>
  </si>
  <si>
    <r>
      <rPr>
        <b/>
        <sz val="18"/>
        <color theme="1"/>
        <rFont val="Calibri"/>
        <family val="2"/>
        <scheme val="minor"/>
      </rPr>
      <t>HUMAN RIGHTS EDUCATION INDICATOR FRAMEWORK</t>
    </r>
    <r>
      <rPr>
        <b/>
        <sz val="8"/>
        <color theme="1"/>
        <rFont val="Calibri"/>
        <family val="2"/>
        <scheme val="minor"/>
      </rPr>
      <t xml:space="preserve">
</t>
    </r>
    <r>
      <rPr>
        <b/>
        <sz val="12"/>
        <color theme="1"/>
        <rFont val="Calibri"/>
        <family val="2"/>
        <scheme val="minor"/>
      </rPr>
      <t>MONITORING OF GLOBAL SDG INDICATOR 4.7.1, AND THE WORLD PROGRAMME FOR HUMAN RIGHTS EDUCATION</t>
    </r>
  </si>
  <si>
    <t xml:space="preserve">Please ensure that you read all four instructions below and all prescribed steps in each instruction </t>
  </si>
  <si>
    <t xml:space="preserve">INSTRUCTIONS ON HOW TO USE THIS TOOL </t>
  </si>
  <si>
    <r>
      <rPr>
        <b/>
        <sz val="13"/>
        <color rgb="FF000000"/>
        <rFont val="Calibri"/>
        <family val="2"/>
        <scheme val="minor"/>
      </rPr>
      <t>Step 1</t>
    </r>
    <r>
      <rPr>
        <sz val="13"/>
        <color rgb="FF000000"/>
        <rFont val="Calibri"/>
        <family val="2"/>
        <scheme val="minor"/>
      </rPr>
      <t>:  Go to the "Data entry" tab</t>
    </r>
  </si>
  <si>
    <t>Indicator 1 - Existence of HRE legislation</t>
  </si>
  <si>
    <t>Indicator 2 - A national plan on HRE</t>
  </si>
  <si>
    <t>Indicator 3 - SDG action plan integrating HRE</t>
  </si>
  <si>
    <t xml:space="preserve">Indicator 8 - Existence of HRE mechanism </t>
  </si>
  <si>
    <t>Indicator 4 -Ratified international instruments</t>
  </si>
  <si>
    <t>Indicator 5 - Human rights reporting that includes HRE</t>
  </si>
  <si>
    <t>Ratified international instruments</t>
  </si>
  <si>
    <t xml:space="preserve">Indicator 1 - HRE integrated in school curricula </t>
  </si>
  <si>
    <t>Indicator 2 - Teaching materials integrating HRE</t>
  </si>
  <si>
    <t xml:space="preserve">Indicator 3 - HRE in guidelines for developing materials </t>
  </si>
  <si>
    <t>Indicator 4 - School curricula on HRE related to daily life</t>
  </si>
  <si>
    <t>Indicator 1 - HRE integrated in teacher education curricula</t>
  </si>
  <si>
    <t>Indicator 2 - Educational materials integrating HRE</t>
  </si>
  <si>
    <t>Human rights reporting that includes HRE</t>
  </si>
  <si>
    <t>Indicator 3 - Didactic HRE principles integrated in teacher training</t>
  </si>
  <si>
    <t>Indicator 4 - Rights-based learning environment included in teacher training</t>
  </si>
  <si>
    <t>Indicator 1 - Student assessment guidelines based on HRE</t>
  </si>
  <si>
    <t xml:space="preserve">Indicator 2 - Student assessments include HRE </t>
  </si>
  <si>
    <t>Indicator 1 - Requirement to adopt rights charter/codes of conduct</t>
  </si>
  <si>
    <t>Indicator 2 - Requirement of a complaints mechanism</t>
  </si>
  <si>
    <t>Indicator 3 - Requirement of non-discrimination policies</t>
  </si>
  <si>
    <t>Indicator 4 - Requirement to provide opportunities for self-expression and participation</t>
  </si>
  <si>
    <t xml:space="preserve">Indicator 5 - HRE integrated in quality assurance standards </t>
  </si>
  <si>
    <t>Indicator score (standardised)</t>
  </si>
  <si>
    <t>Indicator score by area</t>
  </si>
  <si>
    <t>UNESCO Anti-Discrimination</t>
  </si>
  <si>
    <t>Racial Discrimination</t>
  </si>
  <si>
    <t>ESCR</t>
  </si>
  <si>
    <t>Discrimination against women</t>
  </si>
  <si>
    <t>Childrens rights</t>
  </si>
  <si>
    <t>Person with Disabilites' rights</t>
  </si>
  <si>
    <t>UPR</t>
  </si>
  <si>
    <t>UN World Programme for HRE</t>
  </si>
  <si>
    <t>UNESCO Recommendation</t>
  </si>
  <si>
    <r>
      <t xml:space="preserve">Choose </t>
    </r>
    <r>
      <rPr>
        <i/>
        <u/>
        <sz val="11"/>
        <color theme="1"/>
        <rFont val="Calibri"/>
        <family val="2"/>
        <scheme val="minor"/>
      </rPr>
      <t>one</t>
    </r>
    <r>
      <rPr>
        <i/>
        <sz val="11"/>
        <color theme="1"/>
        <rFont val="Calibri"/>
        <family val="2"/>
        <scheme val="minor"/>
      </rPr>
      <t xml:space="preserve"> answer
</t>
    </r>
    <r>
      <rPr>
        <i/>
        <sz val="10"/>
        <color theme="1"/>
        <rFont val="Calibri"/>
        <family val="2"/>
        <scheme val="minor"/>
      </rPr>
      <t>(specify if a)</t>
    </r>
  </si>
  <si>
    <r>
      <t xml:space="preserve">Choose </t>
    </r>
    <r>
      <rPr>
        <i/>
        <u/>
        <sz val="11"/>
        <color theme="1"/>
        <rFont val="Calibri"/>
        <family val="2"/>
        <scheme val="minor"/>
      </rPr>
      <t>one</t>
    </r>
    <r>
      <rPr>
        <i/>
        <sz val="11"/>
        <color theme="1"/>
        <rFont val="Calibri"/>
        <family val="2"/>
        <scheme val="minor"/>
      </rPr>
      <t xml:space="preserve"> answer</t>
    </r>
  </si>
  <si>
    <r>
      <t xml:space="preserve">Multiple choices
</t>
    </r>
    <r>
      <rPr>
        <i/>
        <sz val="10"/>
        <color theme="1"/>
        <rFont val="Calibri"/>
        <family val="2"/>
        <scheme val="minor"/>
      </rPr>
      <t>(choose a,b,c or d - if a then select which of the options is included)</t>
    </r>
  </si>
  <si>
    <r>
      <t xml:space="preserve">Choose </t>
    </r>
    <r>
      <rPr>
        <i/>
        <u/>
        <sz val="11"/>
        <color theme="1"/>
        <rFont val="Calibri"/>
        <family val="2"/>
        <scheme val="minor"/>
      </rPr>
      <t>one</t>
    </r>
    <r>
      <rPr>
        <i/>
        <sz val="11"/>
        <color theme="1"/>
        <rFont val="Calibri"/>
        <family val="2"/>
        <scheme val="minor"/>
      </rPr>
      <t xml:space="preserve"> answer 
</t>
    </r>
    <r>
      <rPr>
        <i/>
        <sz val="10"/>
        <color theme="1"/>
        <rFont val="Calibri"/>
        <family val="2"/>
        <scheme val="minor"/>
      </rPr>
      <t>(specify if a)</t>
    </r>
  </si>
  <si>
    <r>
      <t xml:space="preserve">Choose </t>
    </r>
    <r>
      <rPr>
        <i/>
        <u/>
        <sz val="11"/>
        <color theme="1"/>
        <rFont val="Calibri"/>
        <family val="2"/>
        <scheme val="minor"/>
      </rPr>
      <t>one</t>
    </r>
    <r>
      <rPr>
        <i/>
        <sz val="11"/>
        <color theme="1"/>
        <rFont val="Calibri"/>
        <family val="2"/>
        <scheme val="minor"/>
      </rPr>
      <t xml:space="preserve"> answer 
</t>
    </r>
    <r>
      <rPr>
        <i/>
        <sz val="10"/>
        <color theme="1"/>
        <rFont val="Calibri"/>
        <family val="2"/>
        <scheme val="minor"/>
      </rPr>
      <t>(a, b or c - if a then specify for each of the listed subjects)</t>
    </r>
  </si>
  <si>
    <t xml:space="preserve">Instruction 2 - Results </t>
  </si>
  <si>
    <t>Instruction 1 - How to fill out the survey</t>
  </si>
  <si>
    <t>In a few of the questions there are no drop down lists. Instead, you are asked to enter a percentage number. Like the example below where response category 3.a is selected and a percentage number of 12 % is specified.</t>
  </si>
  <si>
    <t xml:space="preserve">This survey corvers five different areas - Policy, Curricula, Teachers, Student Assesment and Learning Environment - with 4 to 7 indicators each. You should answer all indicators for all of the five areas. </t>
  </si>
  <si>
    <t>Each of the five areas has its own data entry tab where you enter you answers.</t>
  </si>
  <si>
    <t>Each indicator has a box which contains the question and the response field, a text field for specifying sources and means of verification and a text field with conceptual clarification.</t>
  </si>
  <si>
    <r>
      <t xml:space="preserve">Step 2: </t>
    </r>
    <r>
      <rPr>
        <sz val="13"/>
        <color rgb="FF000000"/>
        <rFont val="Calibri"/>
        <family val="2"/>
        <scheme val="minor"/>
      </rPr>
      <t xml:space="preserve">Enter your answer in the grey empty cells next to the question. 
</t>
    </r>
    <r>
      <rPr>
        <i/>
        <sz val="13"/>
        <color rgb="FF000000"/>
        <rFont val="Calibri"/>
        <family val="2"/>
        <scheme val="minor"/>
      </rPr>
      <t>Note that there are questions were you are asked to choose only one answer and questions were you can choose more than one answer (multiple choice). An instruction for this is given at each indicator.</t>
    </r>
  </si>
  <si>
    <t xml:space="preserve">Most response fields have a dropdown list with an "x" or a blank option. </t>
  </si>
  <si>
    <t>Choose "x" from the dropdown list to select your response. Let the other response fields remain blank.</t>
  </si>
  <si>
    <r>
      <rPr>
        <b/>
        <sz val="13"/>
        <color theme="1"/>
        <rFont val="Calibri"/>
        <family val="2"/>
        <scheme val="minor"/>
      </rPr>
      <t>Step 3:</t>
    </r>
    <r>
      <rPr>
        <sz val="13"/>
        <color theme="1"/>
        <rFont val="Calibri"/>
        <family val="2"/>
        <scheme val="minor"/>
      </rPr>
      <t xml:space="preserve"> For each indicator please specify the sources and means of verification used to answer the question in the empty grey cell under the question.</t>
    </r>
  </si>
  <si>
    <r>
      <rPr>
        <sz val="13"/>
        <rFont val="Calibri"/>
        <family val="2"/>
        <scheme val="minor"/>
      </rPr>
      <t>Once you have answered all the questions/indicators, charts are automatically generated. Y</t>
    </r>
    <r>
      <rPr>
        <sz val="13"/>
        <color theme="1"/>
        <rFont val="Calibri"/>
        <family val="2"/>
        <scheme val="minor"/>
      </rPr>
      <t>ou can go to the 'Results' tab to find your charts.</t>
    </r>
  </si>
  <si>
    <t>Results - calculations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</si>
</sst>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5" x14ac:knownFonts="1">
    <font>
      <sz val="11"/>
      <color theme="1"/>
      <name val="Calibri"/>
      <family val="2"/>
      <scheme val="minor"/>
    </font>
    <font>
      <b/>
      <sz val="11"/>
      <color theme="1"/>
      <name val="Calibri"/>
      <family val="2"/>
      <scheme val="minor"/>
    </font>
    <font>
      <sz val="11"/>
      <color rgb="FF000000"/>
      <name val="Calibri"/>
      <family val="2"/>
      <scheme val="minor"/>
    </font>
    <font>
      <sz val="7"/>
      <color rgb="FF000000"/>
      <name val="Times New Roman"/>
      <family val="1"/>
    </font>
    <font>
      <sz val="7"/>
      <color theme="1"/>
      <name val="Times New Roman"/>
      <family val="1"/>
    </font>
    <font>
      <sz val="11"/>
      <color theme="1"/>
      <name val="Symbol"/>
      <family val="1"/>
      <charset val="2"/>
    </font>
    <font>
      <sz val="11"/>
      <color theme="0" tint="-0.499984740745262"/>
      <name val="Calibri"/>
      <family val="2"/>
      <scheme val="minor"/>
    </font>
    <font>
      <sz val="11"/>
      <name val="Calibri"/>
      <family val="2"/>
      <scheme val="minor"/>
    </font>
    <font>
      <sz val="11"/>
      <color theme="1" tint="0.499984740745262"/>
      <name val="Calibri"/>
      <family val="2"/>
      <scheme val="minor"/>
    </font>
    <font>
      <b/>
      <sz val="11"/>
      <color rgb="FF000000"/>
      <name val="Calibri"/>
      <family val="2"/>
      <scheme val="minor"/>
    </font>
    <font>
      <sz val="11"/>
      <color rgb="FFFF0000"/>
      <name val="Calibri"/>
      <family val="2"/>
      <scheme val="minor"/>
    </font>
    <font>
      <b/>
      <sz val="14"/>
      <color theme="1"/>
      <name val="Calibri"/>
      <family val="2"/>
      <scheme val="minor"/>
    </font>
    <font>
      <sz val="14"/>
      <color theme="1"/>
      <name val="Calibri"/>
      <family val="2"/>
      <scheme val="minor"/>
    </font>
    <font>
      <b/>
      <sz val="16"/>
      <color theme="1"/>
      <name val="Calibri"/>
      <family val="2"/>
      <scheme val="minor"/>
    </font>
    <font>
      <sz val="11"/>
      <color theme="4" tint="0.59999389629810485"/>
      <name val="Calibri"/>
      <family val="2"/>
      <scheme val="minor"/>
    </font>
    <font>
      <sz val="11"/>
      <color theme="9" tint="0.59999389629810485"/>
      <name val="Calibri"/>
      <family val="2"/>
      <scheme val="minor"/>
    </font>
    <font>
      <sz val="11"/>
      <color theme="8" tint="0.59999389629810485"/>
      <name val="Calibri"/>
      <family val="2"/>
      <scheme val="minor"/>
    </font>
    <font>
      <sz val="11"/>
      <color theme="7" tint="0.59999389629810485"/>
      <name val="Calibri"/>
      <family val="2"/>
      <scheme val="minor"/>
    </font>
    <font>
      <sz val="11"/>
      <color theme="5" tint="0.59999389629810485"/>
      <name val="Calibri"/>
      <family val="2"/>
      <scheme val="minor"/>
    </font>
    <font>
      <u/>
      <sz val="11"/>
      <color theme="10"/>
      <name val="Calibri"/>
      <family val="2"/>
      <scheme val="minor"/>
    </font>
    <font>
      <b/>
      <sz val="12"/>
      <color theme="1"/>
      <name val="Calibri"/>
      <family val="2"/>
      <scheme val="minor"/>
    </font>
    <font>
      <b/>
      <sz val="20"/>
      <color theme="1"/>
      <name val="Tahoma"/>
      <family val="2"/>
    </font>
    <font>
      <b/>
      <sz val="11"/>
      <name val="Calibri"/>
      <family val="2"/>
      <scheme val="minor"/>
    </font>
    <font>
      <b/>
      <sz val="18"/>
      <color theme="1"/>
      <name val="Calibri"/>
      <family val="2"/>
      <scheme val="minor"/>
    </font>
    <font>
      <b/>
      <sz val="8"/>
      <color theme="1"/>
      <name val="Calibri"/>
      <family val="2"/>
      <scheme val="minor"/>
    </font>
    <font>
      <i/>
      <sz val="10"/>
      <color rgb="FFFF0000"/>
      <name val="Tahoma"/>
      <family val="2"/>
    </font>
    <font>
      <b/>
      <sz val="12"/>
      <color theme="0"/>
      <name val="Tahoma"/>
      <family val="2"/>
    </font>
    <font>
      <sz val="12"/>
      <color theme="1"/>
      <name val="Tahoma"/>
      <family val="2"/>
    </font>
    <font>
      <sz val="12"/>
      <color theme="0"/>
      <name val="Tahoma"/>
      <family val="2"/>
    </font>
    <font>
      <sz val="13"/>
      <color rgb="FF000000"/>
      <name val="Calibri"/>
      <family val="2"/>
      <scheme val="minor"/>
    </font>
    <font>
      <b/>
      <sz val="13"/>
      <color rgb="FF000000"/>
      <name val="Calibri"/>
      <family val="2"/>
      <scheme val="minor"/>
    </font>
    <font>
      <sz val="11"/>
      <color rgb="FFFF5050"/>
      <name val="Calibri"/>
      <family val="2"/>
      <scheme val="minor"/>
    </font>
    <font>
      <sz val="13"/>
      <color theme="1"/>
      <name val="Calibri"/>
      <family val="2"/>
      <scheme val="minor"/>
    </font>
    <font>
      <sz val="13"/>
      <name val="Calibri"/>
      <family val="2"/>
      <scheme val="minor"/>
    </font>
    <font>
      <sz val="11"/>
      <color rgb="FFC00000"/>
      <name val="Calibri"/>
      <family val="2"/>
      <scheme val="minor"/>
    </font>
    <font>
      <b/>
      <sz val="13"/>
      <color theme="1"/>
      <name val="Calibri"/>
      <family val="2"/>
      <scheme val="minor"/>
    </font>
    <font>
      <sz val="16"/>
      <color theme="1"/>
      <name val="Calibri"/>
      <family val="2"/>
      <scheme val="minor"/>
    </font>
    <font>
      <b/>
      <sz val="11"/>
      <color theme="1"/>
      <name val="Symbol"/>
      <family val="1"/>
      <charset val="2"/>
    </font>
    <font>
      <i/>
      <sz val="11"/>
      <color theme="1"/>
      <name val="Calibri"/>
      <family val="2"/>
      <scheme val="minor"/>
    </font>
    <font>
      <i/>
      <u/>
      <sz val="11"/>
      <color theme="1"/>
      <name val="Calibri"/>
      <family val="2"/>
      <scheme val="minor"/>
    </font>
    <font>
      <i/>
      <sz val="10"/>
      <color theme="1"/>
      <name val="Calibri"/>
      <family val="2"/>
      <scheme val="minor"/>
    </font>
    <font>
      <b/>
      <sz val="12"/>
      <name val="Tahoma"/>
      <family val="2"/>
    </font>
    <font>
      <sz val="12"/>
      <name val="Tahoma"/>
      <family val="2"/>
    </font>
    <font>
      <i/>
      <sz val="13"/>
      <color rgb="FF000000"/>
      <name val="Calibri"/>
      <family val="2"/>
      <scheme val="minor"/>
    </font>
    <font>
      <b/>
      <sz val="22"/>
      <color theme="1"/>
      <name val="Calibri"/>
      <family val="2"/>
      <scheme val="minor"/>
    </font>
  </fonts>
  <fills count="19">
    <fill>
      <patternFill patternType="none"/>
    </fill>
    <fill>
      <patternFill patternType="gray125"/>
    </fill>
    <fill>
      <patternFill patternType="solid">
        <fgColor theme="5" tint="0.39997558519241921"/>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theme="0"/>
        <bgColor indexed="64"/>
      </patternFill>
    </fill>
    <fill>
      <patternFill patternType="solid">
        <fgColor theme="6"/>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2"/>
        <bgColor indexed="64"/>
      </patternFill>
    </fill>
    <fill>
      <patternFill patternType="solid">
        <fgColor theme="0" tint="-0.14999847407452621"/>
        <bgColor indexed="64"/>
      </patternFill>
    </fill>
    <fill>
      <patternFill patternType="solid">
        <fgColor theme="0" tint="-4.9989318521683403E-2"/>
        <bgColor indexed="64"/>
      </patternFill>
    </fill>
  </fills>
  <borders count="43">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ashed">
        <color theme="2" tint="-0.499984740745262"/>
      </bottom>
      <diagonal/>
    </border>
    <border>
      <left/>
      <right/>
      <top style="dashed">
        <color theme="2" tint="-0.499984740745262"/>
      </top>
      <bottom/>
      <diagonal/>
    </border>
    <border>
      <left/>
      <right style="dashed">
        <color theme="2" tint="-0.499984740745262"/>
      </right>
      <top style="dashed">
        <color theme="2" tint="-0.499984740745262"/>
      </top>
      <bottom/>
      <diagonal/>
    </border>
    <border>
      <left/>
      <right style="dashed">
        <color theme="2" tint="-0.499984740745262"/>
      </right>
      <top/>
      <bottom/>
      <diagonal/>
    </border>
    <border>
      <left/>
      <right style="dashed">
        <color theme="2" tint="-0.499984740745262"/>
      </right>
      <top/>
      <bottom style="dashed">
        <color theme="2" tint="-0.499984740745262"/>
      </bottom>
      <diagonal/>
    </border>
    <border>
      <left style="dashed">
        <color theme="2" tint="-0.499984740745262"/>
      </left>
      <right/>
      <top style="dashed">
        <color theme="2" tint="-0.499984740745262"/>
      </top>
      <bottom/>
      <diagonal/>
    </border>
    <border>
      <left style="dashed">
        <color theme="2" tint="-0.499984740745262"/>
      </left>
      <right/>
      <top/>
      <bottom/>
      <diagonal/>
    </border>
    <border>
      <left style="dashed">
        <color theme="2" tint="-0.499984740745262"/>
      </left>
      <right/>
      <top/>
      <bottom style="dashed">
        <color theme="2" tint="-0.499984740745262"/>
      </bottom>
      <diagonal/>
    </border>
    <border>
      <left/>
      <right style="dashed">
        <color theme="2" tint="-0.499984740745262"/>
      </right>
      <top style="dashed">
        <color theme="2" tint="-0.499984740745262"/>
      </top>
      <bottom style="dashed">
        <color theme="2" tint="-0.499984740745262"/>
      </bottom>
      <diagonal/>
    </border>
    <border>
      <left style="dashed">
        <color theme="2" tint="-0.499984740745262"/>
      </left>
      <right/>
      <top style="dashed">
        <color theme="2" tint="-0.499984740745262"/>
      </top>
      <bottom style="dashed">
        <color theme="2" tint="-0.499984740745262"/>
      </bottom>
      <diagonal/>
    </border>
    <border>
      <left style="thin">
        <color theme="2" tint="-0.499984740745262"/>
      </left>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theme="1" tint="0.499984740745262"/>
      </left>
      <right/>
      <top/>
      <bottom/>
      <diagonal/>
    </border>
    <border>
      <left style="dashed">
        <color theme="2" tint="-0.499984740745262"/>
      </left>
      <right/>
      <top style="dashed">
        <color theme="1" tint="0.499984740745262"/>
      </top>
      <bottom style="dashed">
        <color theme="2" tint="-0.499984740745262"/>
      </bottom>
      <diagonal/>
    </border>
    <border>
      <left/>
      <right style="dashed">
        <color theme="2" tint="-0.499984740745262"/>
      </right>
      <top style="dashed">
        <color theme="1" tint="0.499984740745262"/>
      </top>
      <bottom style="dashed">
        <color theme="2" tint="-0.499984740745262"/>
      </bottom>
      <diagonal/>
    </border>
    <border>
      <left/>
      <right/>
      <top style="dashed">
        <color theme="1" tint="0.499984740745262"/>
      </top>
      <bottom/>
      <diagonal/>
    </border>
    <border>
      <left/>
      <right style="dashed">
        <color theme="1" tint="0.499984740745262"/>
      </right>
      <top style="dashed">
        <color theme="1" tint="0.499984740745262"/>
      </top>
      <bottom/>
      <diagonal/>
    </border>
    <border>
      <left/>
      <right style="dashed">
        <color theme="1" tint="0.499984740745262"/>
      </right>
      <top style="dashed">
        <color theme="1" tint="0.499984740745262"/>
      </top>
      <bottom style="dashed">
        <color theme="1" tint="0.499984740745262"/>
      </bottom>
      <diagonal/>
    </border>
    <border>
      <left style="dashed">
        <color theme="1" tint="0.499984740745262"/>
      </left>
      <right style="dashed">
        <color theme="1" tint="0.499984740745262"/>
      </right>
      <top style="dashed">
        <color theme="1" tint="0.499984740745262"/>
      </top>
      <bottom style="dashed">
        <color theme="1" tint="0.499984740745262"/>
      </bottom>
      <diagonal/>
    </border>
    <border>
      <left style="dashed">
        <color theme="1" tint="0.499984740745262"/>
      </left>
      <right/>
      <top style="dashed">
        <color theme="1" tint="0.499984740745262"/>
      </top>
      <bottom style="dashed">
        <color theme="1" tint="0.499984740745262"/>
      </bottom>
      <diagonal/>
    </border>
    <border>
      <left/>
      <right style="dashed">
        <color theme="1" tint="0.499984740745262"/>
      </right>
      <top/>
      <bottom/>
      <diagonal/>
    </border>
    <border>
      <left style="dashed">
        <color theme="1" tint="0.499984740745262"/>
      </left>
      <right style="dashed">
        <color theme="1" tint="0.499984740745262"/>
      </right>
      <top style="dashed">
        <color theme="1" tint="0.499984740745262"/>
      </top>
      <bottom/>
      <diagonal/>
    </border>
    <border>
      <left style="dashed">
        <color theme="1" tint="0.499984740745262"/>
      </left>
      <right/>
      <top style="dashed">
        <color theme="1" tint="0.499984740745262"/>
      </top>
      <bottom/>
      <diagonal/>
    </border>
    <border>
      <left/>
      <right/>
      <top/>
      <bottom style="dashed">
        <color theme="1" tint="0.499984740745262"/>
      </bottom>
      <diagonal/>
    </border>
    <border>
      <left style="dashed">
        <color theme="1" tint="0.499984740745262"/>
      </left>
      <right/>
      <top/>
      <bottom style="dashed">
        <color theme="1" tint="0.499984740745262"/>
      </bottom>
      <diagonal/>
    </border>
    <border>
      <left/>
      <right style="dashed">
        <color theme="1" tint="0.499984740745262"/>
      </right>
      <top/>
      <bottom style="dashed">
        <color theme="1" tint="0.499984740745262"/>
      </bottom>
      <diagonal/>
    </border>
    <border>
      <left style="dashed">
        <color theme="1" tint="0.499984740745262"/>
      </left>
      <right style="dashed">
        <color theme="1" tint="0.499984740745262"/>
      </right>
      <top style="dashed">
        <color theme="1" tint="0.499984740745262"/>
      </top>
      <bottom style="thin">
        <color indexed="64"/>
      </bottom>
      <diagonal/>
    </border>
    <border>
      <left style="dashed">
        <color theme="1" tint="0.499984740745262"/>
      </left>
      <right style="dashed">
        <color theme="1" tint="0.499984740745262"/>
      </right>
      <top/>
      <bottom style="dashed">
        <color theme="1" tint="0.499984740745262"/>
      </bottom>
      <diagonal/>
    </border>
  </borders>
  <cellStyleXfs count="2">
    <xf numFmtId="0" fontId="0" fillId="0" borderId="0"/>
    <xf numFmtId="0" fontId="19" fillId="0" borderId="0" applyNumberFormat="0" applyFill="0" applyBorder="0" applyAlignment="0" applyProtection="0"/>
  </cellStyleXfs>
  <cellXfs count="244">
    <xf numFmtId="0" fontId="0" fillId="0" borderId="0" xfId="0"/>
    <xf numFmtId="0" fontId="0" fillId="12" borderId="0" xfId="0" applyFill="1"/>
    <xf numFmtId="0" fontId="1" fillId="13" borderId="0" xfId="0" applyFont="1" applyFill="1" applyAlignment="1">
      <alignment horizontal="center"/>
    </xf>
    <xf numFmtId="0" fontId="0" fillId="15" borderId="0" xfId="0" applyFill="1" applyAlignment="1">
      <alignment horizontal="center"/>
    </xf>
    <xf numFmtId="0" fontId="1" fillId="12" borderId="1" xfId="0" applyFont="1" applyFill="1" applyBorder="1"/>
    <xf numFmtId="0" fontId="0" fillId="12" borderId="1" xfId="0" applyFill="1" applyBorder="1"/>
    <xf numFmtId="0" fontId="0" fillId="12" borderId="0" xfId="0" applyFill="1" applyBorder="1"/>
    <xf numFmtId="0" fontId="0" fillId="12" borderId="8" xfId="0" applyFill="1" applyBorder="1"/>
    <xf numFmtId="0" fontId="0" fillId="12" borderId="4" xfId="0" applyFill="1" applyBorder="1"/>
    <xf numFmtId="0" fontId="0" fillId="12" borderId="9" xfId="0" applyFill="1" applyBorder="1"/>
    <xf numFmtId="0" fontId="0" fillId="12" borderId="11" xfId="0" applyFill="1" applyBorder="1"/>
    <xf numFmtId="0" fontId="0" fillId="12" borderId="10" xfId="0" applyFill="1" applyBorder="1"/>
    <xf numFmtId="0" fontId="0" fillId="16" borderId="8" xfId="0" applyFill="1" applyBorder="1"/>
    <xf numFmtId="0" fontId="0" fillId="16" borderId="0" xfId="0" applyFill="1" applyBorder="1"/>
    <xf numFmtId="0" fontId="0" fillId="16" borderId="4" xfId="0" applyFill="1" applyBorder="1"/>
    <xf numFmtId="0" fontId="25" fillId="12" borderId="0" xfId="0" applyFont="1" applyFill="1"/>
    <xf numFmtId="0" fontId="10" fillId="12" borderId="0" xfId="0" applyFont="1" applyFill="1"/>
    <xf numFmtId="0" fontId="34" fillId="12" borderId="0" xfId="0" applyFont="1" applyFill="1"/>
    <xf numFmtId="0" fontId="0" fillId="3" borderId="42" xfId="0" applyFill="1" applyBorder="1"/>
    <xf numFmtId="0" fontId="0" fillId="5" borderId="42" xfId="0" applyFill="1" applyBorder="1"/>
    <xf numFmtId="0" fontId="0" fillId="7" borderId="42" xfId="0" applyFill="1" applyBorder="1"/>
    <xf numFmtId="0" fontId="0" fillId="9" borderId="42" xfId="0" applyFill="1" applyBorder="1"/>
    <xf numFmtId="0" fontId="0" fillId="11" borderId="42" xfId="0" applyFill="1" applyBorder="1"/>
    <xf numFmtId="0" fontId="0" fillId="0" borderId="42" xfId="0" applyBorder="1"/>
    <xf numFmtId="0" fontId="1" fillId="3" borderId="41" xfId="0" applyFont="1" applyFill="1" applyBorder="1"/>
    <xf numFmtId="0" fontId="1" fillId="5" borderId="41" xfId="0" applyFont="1" applyFill="1" applyBorder="1"/>
    <xf numFmtId="0" fontId="1" fillId="7" borderId="41" xfId="0" applyFont="1" applyFill="1" applyBorder="1"/>
    <xf numFmtId="0" fontId="1" fillId="9" borderId="41" xfId="0" applyFont="1" applyFill="1" applyBorder="1"/>
    <xf numFmtId="0" fontId="1" fillId="11" borderId="41" xfId="0" applyFont="1" applyFill="1" applyBorder="1"/>
    <xf numFmtId="0" fontId="1" fillId="0" borderId="41" xfId="0" applyFont="1" applyBorder="1"/>
    <xf numFmtId="0" fontId="26" fillId="16" borderId="0" xfId="0" applyFont="1" applyFill="1" applyBorder="1"/>
    <xf numFmtId="0" fontId="28" fillId="16" borderId="0" xfId="0" applyFont="1" applyFill="1" applyBorder="1"/>
    <xf numFmtId="0" fontId="27" fillId="16" borderId="0" xfId="0" applyFont="1" applyFill="1" applyBorder="1"/>
    <xf numFmtId="0" fontId="41" fillId="16" borderId="0" xfId="0" applyFont="1" applyFill="1" applyBorder="1"/>
    <xf numFmtId="0" fontId="42" fillId="16" borderId="0" xfId="0" applyFont="1" applyFill="1" applyBorder="1"/>
    <xf numFmtId="0" fontId="41" fillId="16" borderId="0" xfId="0" applyFont="1" applyFill="1" applyBorder="1" applyAlignment="1">
      <alignment vertical="center"/>
    </xf>
    <xf numFmtId="0" fontId="0" fillId="12" borderId="0" xfId="0" applyFill="1" applyAlignment="1">
      <alignment horizontal="left" wrapText="1"/>
    </xf>
    <xf numFmtId="0" fontId="10" fillId="12" borderId="4" xfId="0" applyFont="1" applyFill="1" applyBorder="1"/>
    <xf numFmtId="0" fontId="7" fillId="16" borderId="0" xfId="0" applyFont="1" applyFill="1" applyBorder="1"/>
    <xf numFmtId="0" fontId="29" fillId="12" borderId="0" xfId="0" applyFont="1" applyFill="1" applyBorder="1" applyAlignment="1">
      <alignment horizontal="left" vertical="center"/>
    </xf>
    <xf numFmtId="0" fontId="31" fillId="12" borderId="0" xfId="0" applyFont="1" applyFill="1" applyBorder="1"/>
    <xf numFmtId="0" fontId="0" fillId="12" borderId="8" xfId="0" applyFill="1" applyBorder="1" applyAlignment="1">
      <alignment horizontal="left" wrapText="1"/>
    </xf>
    <xf numFmtId="0" fontId="0" fillId="12" borderId="4" xfId="0" applyFill="1" applyBorder="1" applyAlignment="1">
      <alignment horizontal="left" wrapText="1"/>
    </xf>
    <xf numFmtId="0" fontId="29" fillId="0" borderId="0" xfId="0" applyFont="1" applyBorder="1" applyAlignment="1">
      <alignment horizontal="left" vertical="center"/>
    </xf>
    <xf numFmtId="0" fontId="33" fillId="12" borderId="0" xfId="0" applyFont="1" applyFill="1" applyBorder="1"/>
    <xf numFmtId="0" fontId="0" fillId="12" borderId="0" xfId="0" applyFont="1" applyFill="1" applyBorder="1"/>
    <xf numFmtId="0" fontId="34" fillId="12" borderId="4" xfId="0" applyFont="1" applyFill="1" applyBorder="1"/>
    <xf numFmtId="0" fontId="0" fillId="16" borderId="5" xfId="0" applyFill="1" applyBorder="1"/>
    <xf numFmtId="0" fontId="0" fillId="16" borderId="7" xfId="0" applyFill="1" applyBorder="1"/>
    <xf numFmtId="0" fontId="0" fillId="12" borderId="0" xfId="0" applyFill="1" applyProtection="1"/>
    <xf numFmtId="2" fontId="0" fillId="12" borderId="0" xfId="0" applyNumberFormat="1" applyFill="1" applyProtection="1"/>
    <xf numFmtId="0" fontId="0" fillId="12" borderId="0" xfId="0" applyFill="1" applyAlignment="1" applyProtection="1">
      <alignment horizontal="left" indent="2"/>
    </xf>
    <xf numFmtId="0" fontId="0" fillId="12" borderId="0" xfId="0" applyFill="1" applyBorder="1" applyAlignment="1" applyProtection="1">
      <alignment horizontal="left" indent="2"/>
    </xf>
    <xf numFmtId="0" fontId="0" fillId="12" borderId="0" xfId="0" applyFill="1" applyBorder="1" applyProtection="1"/>
    <xf numFmtId="0" fontId="0" fillId="12" borderId="0" xfId="0" applyFill="1" applyBorder="1" applyAlignment="1" applyProtection="1">
      <alignment horizontal="left"/>
    </xf>
    <xf numFmtId="0" fontId="0" fillId="12" borderId="0" xfId="0" applyFont="1" applyFill="1" applyBorder="1" applyAlignment="1" applyProtection="1">
      <alignment horizontal="left"/>
    </xf>
    <xf numFmtId="0" fontId="5" fillId="12" borderId="0" xfId="0" applyFont="1" applyFill="1" applyAlignment="1" applyProtection="1">
      <alignment horizontal="left" vertical="center" wrapText="1" indent="3"/>
    </xf>
    <xf numFmtId="0" fontId="5" fillId="12" borderId="0" xfId="0" applyFont="1" applyFill="1" applyAlignment="1" applyProtection="1">
      <alignment horizontal="left" vertical="center" indent="3"/>
    </xf>
    <xf numFmtId="0" fontId="0" fillId="12" borderId="0" xfId="0" applyFill="1" applyAlignment="1" applyProtection="1">
      <alignment wrapText="1"/>
    </xf>
    <xf numFmtId="0" fontId="0" fillId="0" borderId="0" xfId="0" applyProtection="1"/>
    <xf numFmtId="0" fontId="0" fillId="0" borderId="0" xfId="0" applyFill="1" applyProtection="1"/>
    <xf numFmtId="0" fontId="13" fillId="0" borderId="0" xfId="0" applyFont="1" applyProtection="1"/>
    <xf numFmtId="0" fontId="1" fillId="0" borderId="3" xfId="0" applyFont="1" applyBorder="1" applyAlignment="1" applyProtection="1">
      <alignment horizontal="left"/>
    </xf>
    <xf numFmtId="0" fontId="1" fillId="0" borderId="1" xfId="0" applyFont="1" applyBorder="1" applyAlignment="1" applyProtection="1">
      <alignment horizontal="center" wrapText="1"/>
    </xf>
    <xf numFmtId="164" fontId="1" fillId="0" borderId="1" xfId="0" applyNumberFormat="1" applyFont="1" applyBorder="1" applyAlignment="1" applyProtection="1">
      <alignment horizontal="center" wrapText="1"/>
    </xf>
    <xf numFmtId="0" fontId="1" fillId="0" borderId="2" xfId="0" applyFont="1" applyBorder="1" applyAlignment="1" applyProtection="1">
      <alignment horizontal="left"/>
    </xf>
    <xf numFmtId="164" fontId="0" fillId="0" borderId="0" xfId="0" applyNumberFormat="1" applyBorder="1" applyAlignment="1" applyProtection="1">
      <alignment horizontal="center"/>
    </xf>
    <xf numFmtId="0" fontId="0" fillId="0" borderId="0" xfId="0" applyBorder="1" applyProtection="1"/>
    <xf numFmtId="164" fontId="0" fillId="0" borderId="1" xfId="0" applyNumberFormat="1" applyBorder="1" applyAlignment="1" applyProtection="1">
      <alignment horizontal="center"/>
    </xf>
    <xf numFmtId="0" fontId="0" fillId="0" borderId="26" xfId="0" applyBorder="1" applyAlignment="1" applyProtection="1">
      <alignment horizontal="left"/>
    </xf>
    <xf numFmtId="164" fontId="1" fillId="0" borderId="25" xfId="0" applyNumberFormat="1" applyFont="1" applyBorder="1" applyAlignment="1" applyProtection="1">
      <alignment horizontal="center" wrapText="1"/>
    </xf>
    <xf numFmtId="164" fontId="0" fillId="17" borderId="25" xfId="0" applyNumberFormat="1" applyFill="1" applyBorder="1" applyAlignment="1" applyProtection="1">
      <alignment horizontal="center"/>
    </xf>
    <xf numFmtId="164" fontId="0" fillId="17" borderId="0" xfId="0" applyNumberFormat="1" applyFill="1" applyBorder="1" applyAlignment="1" applyProtection="1">
      <alignment horizontal="center"/>
    </xf>
    <xf numFmtId="164" fontId="0" fillId="0" borderId="0" xfId="0" applyNumberFormat="1" applyFill="1" applyBorder="1" applyAlignment="1" applyProtection="1">
      <alignment horizontal="center"/>
    </xf>
    <xf numFmtId="164" fontId="0" fillId="0" borderId="0" xfId="0" applyNumberFormat="1" applyAlignment="1" applyProtection="1">
      <alignment horizontal="center"/>
    </xf>
    <xf numFmtId="164" fontId="0" fillId="0" borderId="0" xfId="0" applyNumberFormat="1" applyFill="1" applyAlignment="1" applyProtection="1">
      <alignment horizontal="center"/>
    </xf>
    <xf numFmtId="0" fontId="0" fillId="0" borderId="0" xfId="0" applyAlignment="1" applyProtection="1">
      <alignment horizontal="left"/>
    </xf>
    <xf numFmtId="0" fontId="1" fillId="0" borderId="0" xfId="0" applyFont="1" applyProtection="1"/>
    <xf numFmtId="0" fontId="0" fillId="0" borderId="3" xfId="0" applyBorder="1" applyProtection="1"/>
    <xf numFmtId="0" fontId="1" fillId="0" borderId="1" xfId="0" applyFont="1" applyBorder="1" applyAlignment="1" applyProtection="1">
      <alignment horizontal="center"/>
    </xf>
    <xf numFmtId="2" fontId="1" fillId="0" borderId="0" xfId="0" applyNumberFormat="1" applyFont="1" applyAlignment="1" applyProtection="1">
      <alignment horizontal="center"/>
    </xf>
    <xf numFmtId="0" fontId="19" fillId="0" borderId="0" xfId="1" applyProtection="1"/>
    <xf numFmtId="0" fontId="0" fillId="0" borderId="2" xfId="0" applyBorder="1" applyAlignment="1" applyProtection="1">
      <alignment horizontal="left" wrapText="1"/>
    </xf>
    <xf numFmtId="0" fontId="0" fillId="0" borderId="0" xfId="0" applyAlignment="1" applyProtection="1">
      <alignment horizontal="center"/>
    </xf>
    <xf numFmtId="0" fontId="0" fillId="0" borderId="2" xfId="0" applyBorder="1" applyAlignment="1" applyProtection="1">
      <alignment horizontal="left"/>
    </xf>
    <xf numFmtId="0" fontId="37" fillId="0" borderId="0" xfId="0" applyFont="1" applyAlignment="1" applyProtection="1">
      <alignment horizontal="left" vertical="center" indent="3"/>
    </xf>
    <xf numFmtId="0" fontId="0" fillId="0" borderId="2" xfId="0" applyFont="1" applyBorder="1" applyAlignment="1" applyProtection="1">
      <alignment horizontal="left"/>
    </xf>
    <xf numFmtId="0" fontId="0" fillId="0" borderId="2" xfId="0" applyFont="1" applyBorder="1" applyAlignment="1" applyProtection="1">
      <alignment horizontal="left" wrapText="1"/>
    </xf>
    <xf numFmtId="0" fontId="5" fillId="0" borderId="0" xfId="0" applyFont="1" applyAlignment="1" applyProtection="1">
      <alignment horizontal="left" vertical="center" indent="3"/>
    </xf>
    <xf numFmtId="0" fontId="0" fillId="0" borderId="0" xfId="0" applyAlignment="1" applyProtection="1">
      <alignment wrapText="1"/>
    </xf>
    <xf numFmtId="0" fontId="5" fillId="0" borderId="0" xfId="0" applyFont="1" applyFill="1" applyAlignment="1" applyProtection="1">
      <alignment horizontal="left" vertical="center" indent="3"/>
    </xf>
    <xf numFmtId="0" fontId="0" fillId="0" borderId="0" xfId="0" applyFont="1" applyProtection="1"/>
    <xf numFmtId="0" fontId="44" fillId="0" borderId="0" xfId="0" applyFont="1" applyFill="1" applyProtection="1"/>
    <xf numFmtId="0" fontId="0" fillId="12" borderId="8" xfId="0" applyFill="1" applyBorder="1" applyProtection="1"/>
    <xf numFmtId="0" fontId="0" fillId="12" borderId="4" xfId="0" applyFill="1" applyBorder="1" applyProtection="1"/>
    <xf numFmtId="0" fontId="13" fillId="12" borderId="0" xfId="0" applyFont="1" applyFill="1" applyBorder="1" applyProtection="1"/>
    <xf numFmtId="0" fontId="0" fillId="16" borderId="8" xfId="0" applyFill="1" applyBorder="1" applyProtection="1"/>
    <xf numFmtId="0" fontId="13" fillId="16" borderId="0" xfId="0" applyFont="1" applyFill="1" applyBorder="1" applyAlignment="1" applyProtection="1">
      <alignment vertical="center"/>
    </xf>
    <xf numFmtId="0" fontId="0" fillId="16" borderId="0" xfId="0" applyFill="1" applyBorder="1" applyProtection="1"/>
    <xf numFmtId="0" fontId="0" fillId="16" borderId="4" xfId="0" applyFill="1" applyBorder="1" applyProtection="1"/>
    <xf numFmtId="0" fontId="11" fillId="16" borderId="0" xfId="0" applyFont="1" applyFill="1" applyBorder="1" applyProtection="1"/>
    <xf numFmtId="0" fontId="0" fillId="12" borderId="0" xfId="0" applyFill="1" applyBorder="1" applyAlignment="1" applyProtection="1">
      <alignment horizontal="left" vertical="top" wrapText="1" indent="1"/>
    </xf>
    <xf numFmtId="0" fontId="5" fillId="12" borderId="0" xfId="0" applyFont="1" applyFill="1" applyBorder="1" applyAlignment="1" applyProtection="1">
      <alignment horizontal="left" vertical="top" wrapText="1" indent="1"/>
    </xf>
    <xf numFmtId="0" fontId="5" fillId="12" borderId="0" xfId="0" applyFont="1" applyFill="1" applyBorder="1" applyAlignment="1" applyProtection="1">
      <alignment horizontal="left" vertical="top" indent="1"/>
    </xf>
    <xf numFmtId="0" fontId="0" fillId="12" borderId="9" xfId="0" applyFill="1" applyBorder="1" applyProtection="1"/>
    <xf numFmtId="0" fontId="0" fillId="12" borderId="10" xfId="0" applyFill="1" applyBorder="1" applyProtection="1"/>
    <xf numFmtId="0" fontId="0" fillId="12" borderId="11" xfId="0" applyFill="1" applyBorder="1" applyProtection="1"/>
    <xf numFmtId="0" fontId="12" fillId="12" borderId="0" xfId="0" applyFont="1" applyFill="1" applyAlignment="1" applyProtection="1">
      <alignment vertical="center"/>
    </xf>
    <xf numFmtId="0" fontId="0" fillId="3" borderId="0" xfId="0" applyFill="1" applyProtection="1"/>
    <xf numFmtId="0" fontId="1" fillId="0" borderId="0" xfId="0" applyFont="1" applyAlignment="1" applyProtection="1">
      <alignment vertical="center" wrapText="1"/>
    </xf>
    <xf numFmtId="0" fontId="0" fillId="3" borderId="0" xfId="0" applyFill="1" applyAlignment="1" applyProtection="1">
      <alignment wrapText="1"/>
    </xf>
    <xf numFmtId="0" fontId="0" fillId="0" borderId="0" xfId="0" applyAlignment="1" applyProtection="1">
      <alignment horizontal="left" wrapText="1" indent="1"/>
    </xf>
    <xf numFmtId="0" fontId="18" fillId="3" borderId="27" xfId="0" applyFont="1" applyFill="1" applyBorder="1" applyProtection="1"/>
    <xf numFmtId="0" fontId="0" fillId="0" borderId="0" xfId="0" applyAlignment="1" applyProtection="1">
      <alignment horizontal="left" vertical="top" wrapText="1" indent="1"/>
    </xf>
    <xf numFmtId="0" fontId="18" fillId="3" borderId="0" xfId="0" applyFont="1" applyFill="1" applyBorder="1" applyProtection="1"/>
    <xf numFmtId="0" fontId="0" fillId="0" borderId="0" xfId="0" applyBorder="1" applyAlignment="1" applyProtection="1">
      <alignment horizontal="left" wrapText="1" indent="1"/>
    </xf>
    <xf numFmtId="0" fontId="0" fillId="0" borderId="15" xfId="0" applyBorder="1" applyAlignment="1" applyProtection="1">
      <alignment horizontal="left" wrapText="1" indent="1"/>
    </xf>
    <xf numFmtId="0" fontId="0" fillId="3" borderId="0" xfId="0" applyFill="1" applyAlignment="1" applyProtection="1"/>
    <xf numFmtId="0" fontId="0" fillId="3" borderId="13" xfId="0" applyFill="1" applyBorder="1" applyAlignment="1" applyProtection="1"/>
    <xf numFmtId="0" fontId="1" fillId="3" borderId="0" xfId="0" applyFont="1" applyFill="1" applyAlignment="1" applyProtection="1">
      <alignment horizontal="left" vertical="top" wrapText="1"/>
    </xf>
    <xf numFmtId="0" fontId="0" fillId="3" borderId="0" xfId="0" applyFill="1" applyAlignment="1" applyProtection="1">
      <alignment horizontal="center"/>
    </xf>
    <xf numFmtId="0" fontId="18" fillId="3" borderId="0" xfId="0" applyFont="1" applyFill="1" applyProtection="1"/>
    <xf numFmtId="0" fontId="0" fillId="0" borderId="35" xfId="0" applyBorder="1" applyAlignment="1" applyProtection="1">
      <alignment horizontal="left" wrapText="1" indent="1"/>
    </xf>
    <xf numFmtId="0" fontId="1" fillId="3" borderId="0" xfId="0" applyFont="1" applyFill="1" applyAlignment="1" applyProtection="1"/>
    <xf numFmtId="0" fontId="0" fillId="3" borderId="0" xfId="0" applyFill="1" applyBorder="1" applyAlignment="1" applyProtection="1">
      <alignment horizontal="center"/>
    </xf>
    <xf numFmtId="0" fontId="0" fillId="0" borderId="0" xfId="0" applyAlignment="1" applyProtection="1">
      <alignment horizontal="left" wrapText="1" indent="2"/>
    </xf>
    <xf numFmtId="0" fontId="5" fillId="0" borderId="0" xfId="0" applyFont="1" applyAlignment="1" applyProtection="1">
      <alignment horizontal="left" vertical="center" wrapText="1" indent="3"/>
    </xf>
    <xf numFmtId="0" fontId="5" fillId="0" borderId="0" xfId="0" applyFont="1" applyFill="1" applyAlignment="1" applyProtection="1">
      <alignment horizontal="left" vertical="center" wrapText="1" indent="3"/>
    </xf>
    <xf numFmtId="0" fontId="0" fillId="0" borderId="0" xfId="0" applyFill="1" applyAlignment="1" applyProtection="1">
      <alignment horizontal="left" wrapText="1" indent="1"/>
    </xf>
    <xf numFmtId="0" fontId="0" fillId="0" borderId="0" xfId="0" applyFill="1" applyAlignment="1" applyProtection="1">
      <alignment horizontal="center"/>
    </xf>
    <xf numFmtId="0" fontId="0" fillId="0" borderId="0" xfId="0" applyFont="1" applyAlignment="1" applyProtection="1">
      <alignment horizontal="left" vertical="center" indent="3"/>
    </xf>
    <xf numFmtId="0" fontId="2" fillId="0" borderId="0" xfId="0" applyFont="1" applyAlignment="1" applyProtection="1">
      <alignment horizontal="left" vertical="center" indent="6"/>
    </xf>
    <xf numFmtId="0" fontId="0" fillId="0" borderId="0" xfId="0" applyAlignment="1" applyProtection="1">
      <alignment horizontal="left" vertical="center" indent="6"/>
    </xf>
    <xf numFmtId="0" fontId="0" fillId="18" borderId="36" xfId="0" applyFill="1" applyBorder="1" applyAlignment="1" applyProtection="1">
      <alignment horizontal="right" vertical="top"/>
      <protection locked="0"/>
    </xf>
    <xf numFmtId="0" fontId="0" fillId="5" borderId="0" xfId="0" applyFill="1" applyProtection="1"/>
    <xf numFmtId="0" fontId="38" fillId="0" borderId="0" xfId="0" applyFont="1" applyAlignment="1" applyProtection="1">
      <alignment horizontal="center" vertical="center" wrapText="1"/>
    </xf>
    <xf numFmtId="0" fontId="0" fillId="5" borderId="0" xfId="0" applyFill="1" applyAlignment="1" applyProtection="1">
      <alignment wrapText="1"/>
    </xf>
    <xf numFmtId="0" fontId="17" fillId="5" borderId="0" xfId="0" applyFont="1" applyFill="1" applyProtection="1"/>
    <xf numFmtId="0" fontId="0" fillId="5" borderId="0" xfId="0" applyFill="1" applyAlignment="1" applyProtection="1"/>
    <xf numFmtId="0" fontId="1" fillId="5" borderId="0" xfId="0" applyFont="1" applyFill="1" applyAlignment="1" applyProtection="1">
      <alignment horizontal="left" vertical="top" wrapText="1"/>
    </xf>
    <xf numFmtId="0" fontId="0" fillId="5" borderId="0" xfId="0" applyFill="1" applyAlignment="1" applyProtection="1">
      <alignment horizontal="center"/>
    </xf>
    <xf numFmtId="0" fontId="0" fillId="18" borderId="33" xfId="0" applyFill="1" applyBorder="1" applyAlignment="1" applyProtection="1">
      <alignment horizontal="center" vertical="top"/>
      <protection locked="0"/>
    </xf>
    <xf numFmtId="0" fontId="0" fillId="7" borderId="0" xfId="0" applyFill="1" applyProtection="1"/>
    <xf numFmtId="0" fontId="0" fillId="7" borderId="0" xfId="0" applyFill="1" applyAlignment="1" applyProtection="1">
      <alignment wrapText="1"/>
    </xf>
    <xf numFmtId="0" fontId="16" fillId="7" borderId="0" xfId="0" applyFont="1" applyFill="1" applyProtection="1"/>
    <xf numFmtId="0" fontId="0" fillId="0" borderId="0" xfId="0" applyAlignment="1" applyProtection="1">
      <alignment horizontal="center" wrapText="1"/>
    </xf>
    <xf numFmtId="0" fontId="0" fillId="7" borderId="0" xfId="0" applyFill="1" applyAlignment="1" applyProtection="1"/>
    <xf numFmtId="0" fontId="0" fillId="7" borderId="0" xfId="0" applyFill="1" applyAlignment="1" applyProtection="1">
      <alignment horizontal="center"/>
    </xf>
    <xf numFmtId="0" fontId="1" fillId="7" borderId="0" xfId="0" applyFont="1" applyFill="1" applyAlignment="1" applyProtection="1"/>
    <xf numFmtId="0" fontId="0" fillId="0" borderId="0" xfId="0" applyFont="1" applyAlignment="1" applyProtection="1">
      <alignment horizontal="left" vertical="center" wrapText="1" indent="3"/>
    </xf>
    <xf numFmtId="0" fontId="0" fillId="14" borderId="0" xfId="0" applyFill="1" applyAlignment="1" applyProtection="1">
      <alignment horizontal="center" vertical="top"/>
    </xf>
    <xf numFmtId="0" fontId="0" fillId="18" borderId="36" xfId="0" applyFill="1" applyBorder="1" applyAlignment="1" applyProtection="1">
      <alignment horizontal="right" vertical="center"/>
      <protection locked="0"/>
    </xf>
    <xf numFmtId="0" fontId="0" fillId="18" borderId="33" xfId="0" applyFill="1" applyBorder="1" applyAlignment="1" applyProtection="1">
      <alignment horizontal="right" vertical="top"/>
      <protection locked="0"/>
    </xf>
    <xf numFmtId="0" fontId="0" fillId="9" borderId="0" xfId="0" applyFill="1" applyProtection="1"/>
    <xf numFmtId="0" fontId="0" fillId="9" borderId="0" xfId="0" applyFill="1" applyAlignment="1" applyProtection="1">
      <alignment wrapText="1"/>
    </xf>
    <xf numFmtId="0" fontId="15" fillId="9" borderId="0" xfId="0" applyFont="1" applyFill="1" applyProtection="1"/>
    <xf numFmtId="0" fontId="0" fillId="9" borderId="0" xfId="0" applyFill="1" applyAlignment="1" applyProtection="1"/>
    <xf numFmtId="0" fontId="0" fillId="9" borderId="0" xfId="0" applyFill="1" applyAlignment="1" applyProtection="1">
      <alignment horizontal="center"/>
    </xf>
    <xf numFmtId="0" fontId="1" fillId="9" borderId="0" xfId="0" applyFont="1" applyFill="1" applyAlignment="1" applyProtection="1"/>
    <xf numFmtId="0" fontId="7" fillId="0" borderId="0" xfId="0" applyFont="1" applyFill="1" applyAlignment="1" applyProtection="1">
      <alignment horizontal="left" wrapText="1" indent="1"/>
    </xf>
    <xf numFmtId="0" fontId="0" fillId="0" borderId="0" xfId="0" applyFill="1" applyAlignment="1" applyProtection="1">
      <alignment horizontal="center" vertical="center"/>
    </xf>
    <xf numFmtId="0" fontId="7" fillId="0" borderId="0" xfId="0" applyFont="1" applyAlignment="1" applyProtection="1">
      <alignment horizontal="left" wrapText="1" indent="1"/>
    </xf>
    <xf numFmtId="0" fontId="15" fillId="9" borderId="0" xfId="0" applyFont="1" applyFill="1" applyAlignment="1" applyProtection="1">
      <alignment horizontal="center"/>
    </xf>
    <xf numFmtId="0" fontId="0" fillId="11" borderId="0" xfId="0" applyFill="1" applyProtection="1"/>
    <xf numFmtId="0" fontId="0" fillId="11" borderId="0" xfId="0" applyFill="1" applyAlignment="1" applyProtection="1">
      <alignment wrapText="1"/>
    </xf>
    <xf numFmtId="0" fontId="14" fillId="11" borderId="0" xfId="0" applyFont="1" applyFill="1" applyProtection="1"/>
    <xf numFmtId="0" fontId="0" fillId="11" borderId="0" xfId="0" applyFill="1" applyAlignment="1" applyProtection="1"/>
    <xf numFmtId="0" fontId="0" fillId="11" borderId="0" xfId="0" applyFill="1" applyAlignment="1" applyProtection="1">
      <alignment horizontal="center"/>
    </xf>
    <xf numFmtId="0" fontId="1" fillId="11" borderId="0" xfId="0" applyFont="1" applyFill="1" applyAlignment="1" applyProtection="1"/>
    <xf numFmtId="0" fontId="1" fillId="0" borderId="0" xfId="0" applyFont="1" applyAlignment="1" applyProtection="1">
      <alignment wrapText="1"/>
    </xf>
    <xf numFmtId="0" fontId="1" fillId="0" borderId="0" xfId="0" applyFont="1" applyAlignment="1" applyProtection="1">
      <alignment horizontal="left" vertical="center" wrapText="1"/>
    </xf>
    <xf numFmtId="0" fontId="0" fillId="0" borderId="0" xfId="0" applyBorder="1" applyAlignment="1" applyProtection="1">
      <alignment horizontal="left" vertical="top"/>
    </xf>
    <xf numFmtId="0" fontId="24" fillId="0" borderId="22" xfId="0" applyFont="1" applyBorder="1" applyAlignment="1" applyProtection="1">
      <alignment horizontal="center" vertical="center" wrapText="1"/>
    </xf>
    <xf numFmtId="0" fontId="24" fillId="0" borderId="23" xfId="0" applyFont="1" applyBorder="1" applyAlignment="1" applyProtection="1">
      <alignment horizontal="center" vertical="center" wrapText="1"/>
    </xf>
    <xf numFmtId="0" fontId="24" fillId="0" borderId="24" xfId="0" applyFont="1" applyBorder="1" applyAlignment="1" applyProtection="1">
      <alignment horizontal="center" vertical="center" wrapText="1"/>
    </xf>
    <xf numFmtId="0" fontId="32" fillId="12" borderId="0" xfId="0" applyFont="1" applyFill="1" applyAlignment="1">
      <alignment horizontal="left" wrapText="1"/>
    </xf>
    <xf numFmtId="0" fontId="41" fillId="16" borderId="6" xfId="0" applyFont="1" applyFill="1" applyBorder="1" applyAlignment="1">
      <alignment horizontal="center" vertical="center"/>
    </xf>
    <xf numFmtId="0" fontId="32" fillId="12" borderId="0" xfId="0" applyFont="1" applyFill="1" applyBorder="1" applyAlignment="1">
      <alignment horizontal="left" vertical="center" wrapText="1"/>
    </xf>
    <xf numFmtId="0" fontId="29" fillId="0" borderId="0" xfId="0" applyFont="1" applyBorder="1" applyAlignment="1">
      <alignment horizontal="left" vertical="center" wrapText="1"/>
    </xf>
    <xf numFmtId="0" fontId="32" fillId="12" borderId="0" xfId="0" applyFont="1" applyFill="1" applyBorder="1" applyAlignment="1">
      <alignment horizontal="left" vertical="top" wrapText="1"/>
    </xf>
    <xf numFmtId="0" fontId="32" fillId="12" borderId="0" xfId="0" applyFont="1" applyFill="1" applyBorder="1" applyAlignment="1">
      <alignment horizontal="left" wrapText="1"/>
    </xf>
    <xf numFmtId="0" fontId="30" fillId="12" borderId="0" xfId="0" applyFont="1" applyFill="1" applyBorder="1" applyAlignment="1">
      <alignment horizontal="left" vertical="center" wrapText="1"/>
    </xf>
    <xf numFmtId="0" fontId="32" fillId="0" borderId="0" xfId="0" applyFont="1" applyFill="1" applyAlignment="1">
      <alignment horizontal="left" wrapText="1"/>
    </xf>
    <xf numFmtId="0" fontId="1" fillId="2" borderId="0" xfId="0" applyFont="1" applyFill="1" applyAlignment="1" applyProtection="1">
      <alignment horizontal="center" vertical="center" textRotation="90"/>
    </xf>
    <xf numFmtId="0" fontId="1" fillId="0" borderId="0" xfId="0" applyFont="1" applyAlignment="1" applyProtection="1">
      <alignment horizontal="left"/>
    </xf>
    <xf numFmtId="0" fontId="0" fillId="18" borderId="37" xfId="0" applyFill="1" applyBorder="1" applyAlignment="1" applyProtection="1">
      <alignment horizontal="left" vertical="top"/>
      <protection locked="0"/>
    </xf>
    <xf numFmtId="0" fontId="0" fillId="18" borderId="30" xfId="0" applyFill="1" applyBorder="1" applyAlignment="1" applyProtection="1">
      <alignment horizontal="left" vertical="top"/>
      <protection locked="0"/>
    </xf>
    <xf numFmtId="0" fontId="0" fillId="18" borderId="31" xfId="0" applyFill="1" applyBorder="1" applyAlignment="1" applyProtection="1">
      <alignment horizontal="left" vertical="top"/>
      <protection locked="0"/>
    </xf>
    <xf numFmtId="0" fontId="0" fillId="18" borderId="27" xfId="0" applyFill="1" applyBorder="1" applyAlignment="1" applyProtection="1">
      <alignment horizontal="left" vertical="top"/>
      <protection locked="0"/>
    </xf>
    <xf numFmtId="0" fontId="0" fillId="18" borderId="0" xfId="0" applyFill="1" applyBorder="1" applyAlignment="1" applyProtection="1">
      <alignment horizontal="left" vertical="top"/>
      <protection locked="0"/>
    </xf>
    <xf numFmtId="0" fontId="0" fillId="18" borderId="35" xfId="0" applyFill="1" applyBorder="1" applyAlignment="1" applyProtection="1">
      <alignment horizontal="left" vertical="top"/>
      <protection locked="0"/>
    </xf>
    <xf numFmtId="0" fontId="0" fillId="18" borderId="39" xfId="0" applyFill="1" applyBorder="1" applyAlignment="1" applyProtection="1">
      <alignment horizontal="left" vertical="top"/>
      <protection locked="0"/>
    </xf>
    <xf numFmtId="0" fontId="0" fillId="18" borderId="38" xfId="0" applyFill="1" applyBorder="1" applyAlignment="1" applyProtection="1">
      <alignment horizontal="left" vertical="top"/>
      <protection locked="0"/>
    </xf>
    <xf numFmtId="0" fontId="0" fillId="18" borderId="40" xfId="0" applyFill="1" applyBorder="1" applyAlignment="1" applyProtection="1">
      <alignment horizontal="left" vertical="top"/>
      <protection locked="0"/>
    </xf>
    <xf numFmtId="0" fontId="0" fillId="18" borderId="34" xfId="0" applyFill="1" applyBorder="1" applyAlignment="1" applyProtection="1">
      <alignment horizontal="center" vertical="top"/>
      <protection locked="0"/>
    </xf>
    <xf numFmtId="0" fontId="0" fillId="18" borderId="32" xfId="0" applyFill="1" applyBorder="1" applyAlignment="1" applyProtection="1">
      <alignment horizontal="center" vertical="top"/>
      <protection locked="0"/>
    </xf>
    <xf numFmtId="0" fontId="38" fillId="0" borderId="0" xfId="0" applyFont="1" applyAlignment="1" applyProtection="1">
      <alignment horizontal="center" vertical="center" wrapText="1"/>
    </xf>
    <xf numFmtId="0" fontId="0" fillId="0" borderId="0" xfId="0" applyAlignment="1" applyProtection="1">
      <alignment horizontal="center" wrapText="1"/>
    </xf>
    <xf numFmtId="0" fontId="11" fillId="0" borderId="0" xfId="0" applyFont="1" applyAlignment="1" applyProtection="1">
      <alignment horizontal="center" vertical="center"/>
    </xf>
    <xf numFmtId="0" fontId="0" fillId="18" borderId="34" xfId="0" applyFill="1" applyBorder="1" applyAlignment="1" applyProtection="1">
      <alignment horizontal="center" vertical="top" wrapText="1"/>
      <protection locked="0"/>
    </xf>
    <xf numFmtId="0" fontId="0" fillId="18" borderId="32" xfId="0" applyFill="1" applyBorder="1" applyAlignment="1" applyProtection="1">
      <alignment horizontal="center" vertical="top" wrapText="1"/>
      <protection locked="0"/>
    </xf>
    <xf numFmtId="0" fontId="38" fillId="0" borderId="0" xfId="0" applyFont="1" applyFill="1" applyAlignment="1" applyProtection="1">
      <alignment horizontal="center" vertical="center" wrapText="1"/>
    </xf>
    <xf numFmtId="0" fontId="18" fillId="14" borderId="0" xfId="0" applyFont="1" applyFill="1" applyAlignment="1" applyProtection="1">
      <alignment horizontal="center"/>
    </xf>
    <xf numFmtId="0" fontId="1" fillId="0" borderId="38" xfId="0" applyFont="1" applyBorder="1" applyAlignment="1" applyProtection="1">
      <alignment horizontal="left"/>
    </xf>
    <xf numFmtId="0" fontId="1" fillId="0" borderId="12" xfId="0" applyFont="1" applyBorder="1" applyAlignment="1" applyProtection="1">
      <alignment horizontal="left" vertical="top" wrapText="1"/>
    </xf>
    <xf numFmtId="0" fontId="0" fillId="18" borderId="17" xfId="0" applyFill="1" applyBorder="1" applyAlignment="1" applyProtection="1">
      <alignment horizontal="left" vertical="top"/>
      <protection locked="0"/>
    </xf>
    <xf numFmtId="0" fontId="0" fillId="18" borderId="13" xfId="0" applyFill="1" applyBorder="1" applyAlignment="1" applyProtection="1">
      <alignment horizontal="left" vertical="top"/>
      <protection locked="0"/>
    </xf>
    <xf numFmtId="0" fontId="0" fillId="18" borderId="14" xfId="0" applyFill="1" applyBorder="1" applyAlignment="1" applyProtection="1">
      <alignment horizontal="left" vertical="top"/>
      <protection locked="0"/>
    </xf>
    <xf numFmtId="0" fontId="0" fillId="18" borderId="18" xfId="0" applyFill="1" applyBorder="1" applyAlignment="1" applyProtection="1">
      <alignment horizontal="left" vertical="top"/>
      <protection locked="0"/>
    </xf>
    <xf numFmtId="0" fontId="0" fillId="18" borderId="15" xfId="0" applyFill="1" applyBorder="1" applyAlignment="1" applyProtection="1">
      <alignment horizontal="left" vertical="top"/>
      <protection locked="0"/>
    </xf>
    <xf numFmtId="0" fontId="0" fillId="18" borderId="19" xfId="0" applyFill="1" applyBorder="1" applyAlignment="1" applyProtection="1">
      <alignment horizontal="left" vertical="top"/>
      <protection locked="0"/>
    </xf>
    <xf numFmtId="0" fontId="0" fillId="18" borderId="12" xfId="0" applyFill="1" applyBorder="1" applyAlignment="1" applyProtection="1">
      <alignment horizontal="left" vertical="top"/>
      <protection locked="0"/>
    </xf>
    <xf numFmtId="0" fontId="0" fillId="18" borderId="16" xfId="0" applyFill="1" applyBorder="1" applyAlignment="1" applyProtection="1">
      <alignment horizontal="left" vertical="top"/>
      <protection locked="0"/>
    </xf>
    <xf numFmtId="0" fontId="0" fillId="18" borderId="17" xfId="0" applyFill="1" applyBorder="1" applyAlignment="1" applyProtection="1">
      <alignment horizontal="center" vertical="top"/>
      <protection locked="0"/>
    </xf>
    <xf numFmtId="0" fontId="0" fillId="18" borderId="13" xfId="0" applyFill="1" applyBorder="1" applyAlignment="1" applyProtection="1">
      <alignment horizontal="center" vertical="top"/>
      <protection locked="0"/>
    </xf>
    <xf numFmtId="0" fontId="0" fillId="18" borderId="28" xfId="0" applyFill="1" applyBorder="1" applyAlignment="1" applyProtection="1">
      <alignment horizontal="center" vertical="top"/>
      <protection locked="0"/>
    </xf>
    <xf numFmtId="0" fontId="0" fillId="18" borderId="29" xfId="0" applyFill="1" applyBorder="1" applyAlignment="1" applyProtection="1">
      <alignment horizontal="center" vertical="top"/>
      <protection locked="0"/>
    </xf>
    <xf numFmtId="0" fontId="0" fillId="18" borderId="21" xfId="0" applyFill="1" applyBorder="1" applyAlignment="1" applyProtection="1">
      <alignment horizontal="center" vertical="top"/>
      <protection locked="0"/>
    </xf>
    <xf numFmtId="0" fontId="0" fillId="18" borderId="20" xfId="0" applyFill="1" applyBorder="1" applyAlignment="1" applyProtection="1">
      <alignment horizontal="center" vertical="top"/>
      <protection locked="0"/>
    </xf>
    <xf numFmtId="0" fontId="0" fillId="18" borderId="14" xfId="0" applyFill="1" applyBorder="1" applyAlignment="1" applyProtection="1">
      <alignment horizontal="center" vertical="top"/>
      <protection locked="0"/>
    </xf>
    <xf numFmtId="0" fontId="1" fillId="4" borderId="0" xfId="0" applyFont="1" applyFill="1" applyAlignment="1" applyProtection="1">
      <alignment horizontal="center" vertical="center" textRotation="90"/>
    </xf>
    <xf numFmtId="0" fontId="0" fillId="12" borderId="0" xfId="0" applyFill="1" applyAlignment="1" applyProtection="1">
      <alignment horizontal="center" wrapText="1"/>
    </xf>
    <xf numFmtId="0" fontId="1" fillId="0" borderId="0" xfId="0" applyFont="1" applyAlignment="1" applyProtection="1">
      <alignment horizontal="left" vertical="top" wrapText="1"/>
    </xf>
    <xf numFmtId="0" fontId="1" fillId="6" borderId="0" xfId="0" applyFont="1" applyFill="1" applyAlignment="1" applyProtection="1">
      <alignment horizontal="center" vertical="center" textRotation="90"/>
    </xf>
    <xf numFmtId="0" fontId="1" fillId="8" borderId="0" xfId="0" applyFont="1" applyFill="1" applyAlignment="1" applyProtection="1">
      <alignment horizontal="center" vertical="center" textRotation="90"/>
    </xf>
    <xf numFmtId="0" fontId="0" fillId="14" borderId="0" xfId="0" applyFill="1" applyAlignment="1" applyProtection="1">
      <alignment horizontal="center" vertical="top"/>
    </xf>
    <xf numFmtId="0" fontId="1" fillId="10" borderId="0" xfId="0" applyFont="1" applyFill="1" applyAlignment="1" applyProtection="1">
      <alignment horizontal="center" vertical="center" textRotation="90"/>
    </xf>
    <xf numFmtId="0" fontId="13" fillId="0" borderId="0" xfId="0" applyFont="1" applyAlignment="1" applyProtection="1">
      <alignment horizontal="center" vertical="center"/>
    </xf>
    <xf numFmtId="0" fontId="0" fillId="18" borderId="34" xfId="0" applyFill="1" applyBorder="1" applyAlignment="1" applyProtection="1">
      <alignment horizontal="center" vertical="center"/>
      <protection locked="0"/>
    </xf>
    <xf numFmtId="0" fontId="0" fillId="18" borderId="32" xfId="0" applyFill="1" applyBorder="1" applyAlignment="1" applyProtection="1">
      <alignment horizontal="center" vertical="center"/>
      <protection locked="0"/>
    </xf>
    <xf numFmtId="0" fontId="21" fillId="12" borderId="0" xfId="0" applyFont="1" applyFill="1" applyAlignment="1" applyProtection="1">
      <alignment horizontal="center" vertical="center"/>
    </xf>
    <xf numFmtId="0" fontId="13" fillId="16" borderId="5" xfId="0" applyFont="1" applyFill="1" applyBorder="1" applyAlignment="1" applyProtection="1">
      <alignment horizontal="left" vertical="center"/>
    </xf>
    <xf numFmtId="0" fontId="0" fillId="16" borderId="6" xfId="0" applyFill="1" applyBorder="1" applyAlignment="1" applyProtection="1">
      <alignment horizontal="left" vertical="center"/>
    </xf>
    <xf numFmtId="0" fontId="0" fillId="16" borderId="7" xfId="0" applyFill="1" applyBorder="1" applyAlignment="1" applyProtection="1">
      <alignment horizontal="left" vertical="center"/>
    </xf>
    <xf numFmtId="0" fontId="0" fillId="16" borderId="8" xfId="0" applyFill="1" applyBorder="1" applyAlignment="1" applyProtection="1">
      <alignment horizontal="left" vertical="center"/>
    </xf>
    <xf numFmtId="0" fontId="0" fillId="16" borderId="0" xfId="0" applyFill="1" applyBorder="1" applyAlignment="1" applyProtection="1">
      <alignment horizontal="left" vertical="center"/>
    </xf>
    <xf numFmtId="0" fontId="0" fillId="16" borderId="4" xfId="0" applyFill="1" applyBorder="1" applyAlignment="1" applyProtection="1">
      <alignment horizontal="left" vertical="center"/>
    </xf>
    <xf numFmtId="0" fontId="0" fillId="12" borderId="0" xfId="0" applyFill="1" applyBorder="1" applyAlignment="1" applyProtection="1">
      <alignment horizontal="center" vertical="center" wrapText="1"/>
    </xf>
    <xf numFmtId="0" fontId="1" fillId="12" borderId="0" xfId="0" applyFont="1" applyFill="1" applyBorder="1" applyAlignment="1" applyProtection="1">
      <alignment horizontal="left" vertical="center" wrapText="1"/>
    </xf>
    <xf numFmtId="0" fontId="0" fillId="12" borderId="0" xfId="0" applyFill="1" applyBorder="1" applyAlignment="1" applyProtection="1">
      <alignment horizontal="center" vertical="center"/>
    </xf>
    <xf numFmtId="0" fontId="13" fillId="16" borderId="8" xfId="0" applyFont="1" applyFill="1" applyBorder="1" applyAlignment="1" applyProtection="1">
      <alignment horizontal="left" vertical="center"/>
    </xf>
    <xf numFmtId="0" fontId="36" fillId="16" borderId="0" xfId="0" applyFont="1" applyFill="1" applyBorder="1" applyAlignment="1" applyProtection="1">
      <alignment horizontal="left" vertical="center"/>
    </xf>
    <xf numFmtId="0" fontId="36" fillId="16" borderId="4" xfId="0" applyFont="1" applyFill="1" applyBorder="1" applyAlignment="1" applyProtection="1">
      <alignment horizontal="left" vertical="center"/>
    </xf>
    <xf numFmtId="0" fontId="36" fillId="16" borderId="8" xfId="0" applyFont="1" applyFill="1" applyBorder="1" applyAlignment="1" applyProtection="1">
      <alignment horizontal="left" vertical="center"/>
    </xf>
  </cellXfs>
  <cellStyles count="2">
    <cellStyle name="Hyperlink" xfId="1" builtinId="8"/>
    <cellStyle name="Normal" xfId="0" builtinId="0"/>
  </cellStyles>
  <dxfs count="2">
    <dxf>
      <fill>
        <patternFill>
          <bgColor theme="9"/>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20561265149737"/>
          <c:y val="0.1007751937984496"/>
          <c:w val="0.83021274666086919"/>
          <c:h val="0.83207593236891886"/>
        </c:manualLayout>
      </c:layout>
      <c:barChart>
        <c:barDir val="col"/>
        <c:grouping val="clustered"/>
        <c:varyColors val="0"/>
        <c:ser>
          <c:idx val="0"/>
          <c:order val="0"/>
          <c:spPr>
            <a:solidFill>
              <a:schemeClr val="accent1"/>
            </a:solidFill>
            <a:ln>
              <a:noFill/>
            </a:ln>
            <a:effectLst/>
          </c:spPr>
          <c:invertIfNegative val="0"/>
          <c:dPt>
            <c:idx val="0"/>
            <c:invertIfNegative val="0"/>
            <c:bubble3D val="0"/>
            <c:spPr>
              <a:solidFill>
                <a:schemeClr val="accent2"/>
              </a:solidFill>
              <a:ln>
                <a:solidFill>
                  <a:schemeClr val="accent2"/>
                </a:solidFill>
              </a:ln>
              <a:effectLst/>
            </c:spPr>
            <c:extLst>
              <c:ext xmlns:c16="http://schemas.microsoft.com/office/drawing/2014/chart" uri="{C3380CC4-5D6E-409C-BE32-E72D297353CC}">
                <c16:uniqueId val="{00000001-E324-45EA-9924-0DEA0BC46586}"/>
              </c:ext>
            </c:extLst>
          </c:dPt>
          <c:dPt>
            <c:idx val="1"/>
            <c:invertIfNegative val="0"/>
            <c:bubble3D val="0"/>
            <c:spPr>
              <a:solidFill>
                <a:schemeClr val="accent4"/>
              </a:solidFill>
              <a:ln>
                <a:solidFill>
                  <a:schemeClr val="accent4"/>
                </a:solidFill>
              </a:ln>
              <a:effectLst/>
            </c:spPr>
            <c:extLst>
              <c:ext xmlns:c16="http://schemas.microsoft.com/office/drawing/2014/chart" uri="{C3380CC4-5D6E-409C-BE32-E72D297353CC}">
                <c16:uniqueId val="{00000003-E324-45EA-9924-0DEA0BC46586}"/>
              </c:ext>
            </c:extLst>
          </c:dPt>
          <c:dPt>
            <c:idx val="2"/>
            <c:invertIfNegative val="0"/>
            <c:bubble3D val="0"/>
            <c:spPr>
              <a:solidFill>
                <a:schemeClr val="accent5"/>
              </a:solidFill>
              <a:ln>
                <a:solidFill>
                  <a:schemeClr val="accent5"/>
                </a:solidFill>
              </a:ln>
              <a:effectLst/>
            </c:spPr>
            <c:extLst>
              <c:ext xmlns:c16="http://schemas.microsoft.com/office/drawing/2014/chart" uri="{C3380CC4-5D6E-409C-BE32-E72D297353CC}">
                <c16:uniqueId val="{00000005-E324-45EA-9924-0DEA0BC46586}"/>
              </c:ext>
            </c:extLst>
          </c:dPt>
          <c:dPt>
            <c:idx val="3"/>
            <c:invertIfNegative val="0"/>
            <c:bubble3D val="0"/>
            <c:spPr>
              <a:solidFill>
                <a:schemeClr val="accent6"/>
              </a:solidFill>
              <a:ln>
                <a:solidFill>
                  <a:schemeClr val="accent6"/>
                </a:solidFill>
              </a:ln>
              <a:effectLst/>
            </c:spPr>
            <c:extLst>
              <c:ext xmlns:c16="http://schemas.microsoft.com/office/drawing/2014/chart" uri="{C3380CC4-5D6E-409C-BE32-E72D297353CC}">
                <c16:uniqueId val="{00000007-E324-45EA-9924-0DEA0BC46586}"/>
              </c:ext>
            </c:extLst>
          </c:dPt>
          <c:dPt>
            <c:idx val="4"/>
            <c:invertIfNegative val="0"/>
            <c:bubble3D val="0"/>
            <c:spPr>
              <a:solidFill>
                <a:schemeClr val="tx2"/>
              </a:solidFill>
              <a:ln>
                <a:solidFill>
                  <a:schemeClr val="tx2"/>
                </a:solidFill>
              </a:ln>
              <a:effectLst/>
            </c:spPr>
            <c:extLst>
              <c:ext xmlns:c16="http://schemas.microsoft.com/office/drawing/2014/chart" uri="{C3380CC4-5D6E-409C-BE32-E72D297353CC}">
                <c16:uniqueId val="{00000009-E324-45EA-9924-0DEA0BC46586}"/>
              </c:ext>
            </c:extLst>
          </c:dPt>
          <c:dLbls>
            <c:dLbl>
              <c:idx val="0"/>
              <c:tx>
                <c:rich>
                  <a:bodyPr/>
                  <a:lstStyle/>
                  <a:p>
                    <a:fld id="{01B58CAF-B151-4CBF-8632-6361E5E84BAA}"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E324-45EA-9924-0DEA0BC46586}"/>
                </c:ext>
              </c:extLst>
            </c:dLbl>
            <c:dLbl>
              <c:idx val="1"/>
              <c:tx>
                <c:rich>
                  <a:bodyPr/>
                  <a:lstStyle/>
                  <a:p>
                    <a:fld id="{FAE7CB83-E4EE-41A8-91C2-6DB9144FC5A0}"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E324-45EA-9924-0DEA0BC46586}"/>
                </c:ext>
              </c:extLst>
            </c:dLbl>
            <c:dLbl>
              <c:idx val="2"/>
              <c:tx>
                <c:rich>
                  <a:bodyPr/>
                  <a:lstStyle/>
                  <a:p>
                    <a:fld id="{475BA87E-119D-4528-A028-734B5674553F}"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E324-45EA-9924-0DEA0BC46586}"/>
                </c:ext>
              </c:extLst>
            </c:dLbl>
            <c:dLbl>
              <c:idx val="3"/>
              <c:tx>
                <c:rich>
                  <a:bodyPr/>
                  <a:lstStyle/>
                  <a:p>
                    <a:fld id="{C1D71817-F11C-4F72-A1BB-A023630C10C6}"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E324-45EA-9924-0DEA0BC46586}"/>
                </c:ext>
              </c:extLst>
            </c:dLbl>
            <c:dLbl>
              <c:idx val="4"/>
              <c:tx>
                <c:rich>
                  <a:bodyPr/>
                  <a:lstStyle/>
                  <a:p>
                    <a:fld id="{9DA4C46D-33E3-4F0A-BC75-BC85AF7D2BBB}"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E324-45EA-9924-0DEA0BC46586}"/>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('Results - calculations'!$B$6,'Results - calculations'!$B$9,'Results - calculations'!$B$12,'Results - calculations'!$B$15,'Results - calculations'!$B$18)</c:f>
              <c:strCache>
                <c:ptCount val="5"/>
                <c:pt idx="0">
                  <c:v>Policy</c:v>
                </c:pt>
                <c:pt idx="1">
                  <c:v>Curricula</c:v>
                </c:pt>
                <c:pt idx="2">
                  <c:v>Teachers</c:v>
                </c:pt>
                <c:pt idx="3">
                  <c:v>Student Assesment</c:v>
                </c:pt>
                <c:pt idx="4">
                  <c:v>Learning Environment</c:v>
                </c:pt>
              </c:strCache>
            </c:strRef>
          </c:cat>
          <c:val>
            <c:numRef>
              <c:f>('Results - calculations'!$C$25,'Results - calculations'!$C$26,'Results - calculations'!$C$27,'Results - calculations'!$C$28,'Results - calculations'!$C$29)</c:f>
              <c:numCache>
                <c:formatCode>0.00</c:formatCode>
                <c:ptCount val="5"/>
                <c:pt idx="0">
                  <c:v>0</c:v>
                </c:pt>
                <c:pt idx="1">
                  <c:v>0</c:v>
                </c:pt>
                <c:pt idx="2">
                  <c:v>0</c:v>
                </c:pt>
                <c:pt idx="3">
                  <c:v>0</c:v>
                </c:pt>
                <c:pt idx="4">
                  <c:v>0</c:v>
                </c:pt>
              </c:numCache>
            </c:numRef>
          </c:val>
          <c:extLst>
            <c:ext xmlns:c15="http://schemas.microsoft.com/office/drawing/2012/chart" uri="{02D57815-91ED-43cb-92C2-25804820EDAC}">
              <c15:datalabelsRange>
                <c15:f>('Results - calculations'!$C$25,'Results - calculations'!$C$26,'Results - calculations'!$C$27,'Results - calculations'!$C$28,'Results - calculations'!$C$29)</c15:f>
                <c15:dlblRangeCache>
                  <c:ptCount val="5"/>
                  <c:pt idx="0">
                    <c:v>Not calculated</c:v>
                  </c:pt>
                  <c:pt idx="1">
                    <c:v>Not calculated</c:v>
                  </c:pt>
                  <c:pt idx="2">
                    <c:v>Not calculated</c:v>
                  </c:pt>
                  <c:pt idx="3">
                    <c:v>Not calculated</c:v>
                  </c:pt>
                  <c:pt idx="4">
                    <c:v>Not calculated</c:v>
                  </c:pt>
                </c15:dlblRangeCache>
              </c15:datalabelsRange>
            </c:ext>
            <c:ext xmlns:c16="http://schemas.microsoft.com/office/drawing/2014/chart" uri="{C3380CC4-5D6E-409C-BE32-E72D297353CC}">
              <c16:uniqueId val="{0000000A-E324-45EA-9924-0DEA0BC46586}"/>
            </c:ext>
          </c:extLst>
        </c:ser>
        <c:dLbls>
          <c:showLegendKey val="0"/>
          <c:showVal val="0"/>
          <c:showCatName val="0"/>
          <c:showSerName val="0"/>
          <c:showPercent val="0"/>
          <c:showBubbleSize val="0"/>
        </c:dLbls>
        <c:gapWidth val="219"/>
        <c:overlap val="-27"/>
        <c:axId val="559079519"/>
        <c:axId val="559262591"/>
      </c:barChart>
      <c:catAx>
        <c:axId val="5590795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559262591"/>
        <c:crosses val="autoZero"/>
        <c:auto val="1"/>
        <c:lblAlgn val="ctr"/>
        <c:lblOffset val="100"/>
        <c:noMultiLvlLbl val="0"/>
      </c:catAx>
      <c:valAx>
        <c:axId val="559262591"/>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559079519"/>
        <c:crosses val="autoZero"/>
        <c:crossBetween val="between"/>
        <c:majorUnit val="0.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GB" sz="1800" b="1"/>
              <a:t>Policy</a:t>
            </a:r>
          </a:p>
        </c:rich>
      </c:tx>
      <c:layout>
        <c:manualLayout>
          <c:xMode val="edge"/>
          <c:yMode val="edge"/>
          <c:x val="0.46044654929921458"/>
          <c:y val="1.0186466602813389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9550366800462063"/>
          <c:y val="0.19704947578399984"/>
          <c:w val="0.67601731131071396"/>
          <c:h val="0.62248966739969602"/>
        </c:manualLayout>
      </c:layout>
      <c:barChart>
        <c:barDir val="bar"/>
        <c:grouping val="clustered"/>
        <c:varyColors val="0"/>
        <c:ser>
          <c:idx val="0"/>
          <c:order val="0"/>
          <c:spPr>
            <a:solidFill>
              <a:schemeClr val="accent2"/>
            </a:solidFill>
            <a:ln>
              <a:solidFill>
                <a:schemeClr val="accent2"/>
              </a:solidFill>
            </a:ln>
            <a:effectLst/>
          </c:spPr>
          <c:invertIfNegative val="0"/>
          <c:dLbls>
            <c:dLbl>
              <c:idx val="0"/>
              <c:tx>
                <c:rich>
                  <a:bodyPr/>
                  <a:lstStyle/>
                  <a:p>
                    <a:fld id="{1377DE27-DEDE-4ADE-9814-C3FEFE6C13CB}"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1CE9-48C5-8465-33F604BCDCD7}"/>
                </c:ext>
              </c:extLst>
            </c:dLbl>
            <c:dLbl>
              <c:idx val="1"/>
              <c:tx>
                <c:rich>
                  <a:bodyPr/>
                  <a:lstStyle/>
                  <a:p>
                    <a:fld id="{63570BC3-0147-4333-8A88-401EFFF642CE}"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1CE9-48C5-8465-33F604BCDCD7}"/>
                </c:ext>
              </c:extLst>
            </c:dLbl>
            <c:dLbl>
              <c:idx val="2"/>
              <c:tx>
                <c:rich>
                  <a:bodyPr/>
                  <a:lstStyle/>
                  <a:p>
                    <a:fld id="{E722C9EF-FAD9-4194-90D8-BDB6F27EE97E}"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1CE9-48C5-8465-33F604BCDCD7}"/>
                </c:ext>
              </c:extLst>
            </c:dLbl>
            <c:dLbl>
              <c:idx val="3"/>
              <c:tx>
                <c:rich>
                  <a:bodyPr/>
                  <a:lstStyle/>
                  <a:p>
                    <a:fld id="{C09737E0-5232-455C-8A60-B99B3411DDD6}"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1CE9-48C5-8465-33F604BCDCD7}"/>
                </c:ext>
              </c:extLst>
            </c:dLbl>
            <c:dLbl>
              <c:idx val="4"/>
              <c:tx>
                <c:rich>
                  <a:bodyPr/>
                  <a:lstStyle/>
                  <a:p>
                    <a:fld id="{5F788ACE-026D-4FC7-9F62-F53F8D4CF026}"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1CE9-48C5-8465-33F604BCDCD7}"/>
                </c:ext>
              </c:extLst>
            </c:dLbl>
            <c:dLbl>
              <c:idx val="5"/>
              <c:tx>
                <c:rich>
                  <a:bodyPr/>
                  <a:lstStyle/>
                  <a:p>
                    <a:fld id="{FE3F7F9B-3D60-4866-A08D-B9CD5802D982}"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5B63-45C2-8C65-9FD1B6C61BF5}"/>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'Results - calculations'!$C$5:$H$5</c:f>
              <c:strCache>
                <c:ptCount val="6"/>
                <c:pt idx="0">
                  <c:v>Indicator 1 - Existence of HRE legislation</c:v>
                </c:pt>
                <c:pt idx="1">
                  <c:v>Indicator 2 - A national plan on HRE</c:v>
                </c:pt>
                <c:pt idx="2">
                  <c:v>Indicator 3 - SDG action plan integrating HRE</c:v>
                </c:pt>
                <c:pt idx="3">
                  <c:v>Indicator 4 -Ratified international instruments</c:v>
                </c:pt>
                <c:pt idx="4">
                  <c:v>Indicator 5 - Human rights reporting that includes HRE</c:v>
                </c:pt>
                <c:pt idx="5">
                  <c:v>Indicator 8 - Existence of HRE mechanism </c:v>
                </c:pt>
              </c:strCache>
            </c:strRef>
          </c:cat>
          <c:val>
            <c:numRef>
              <c:f>'Results - calculations'!$C$6:$H$6</c:f>
              <c:numCache>
                <c:formatCode>0.0</c:formatCode>
                <c:ptCount val="6"/>
                <c:pt idx="0">
                  <c:v>0</c:v>
                </c:pt>
                <c:pt idx="1">
                  <c:v>0</c:v>
                </c:pt>
                <c:pt idx="2">
                  <c:v>0</c:v>
                </c:pt>
                <c:pt idx="3">
                  <c:v>0</c:v>
                </c:pt>
                <c:pt idx="4">
                  <c:v>0</c:v>
                </c:pt>
                <c:pt idx="5">
                  <c:v>0</c:v>
                </c:pt>
              </c:numCache>
            </c:numRef>
          </c:val>
          <c:extLst>
            <c:ext xmlns:c15="http://schemas.microsoft.com/office/drawing/2012/chart" uri="{02D57815-91ED-43cb-92C2-25804820EDAC}">
              <c15:datalabelsRange>
                <c15:f>'Results - calculations'!$C$6:$H$6</c15:f>
                <c15:dlblRangeCache>
                  <c:ptCount val="6"/>
                  <c:pt idx="0">
                    <c:v>No answer</c:v>
                  </c:pt>
                  <c:pt idx="1">
                    <c:v>No answer</c:v>
                  </c:pt>
                  <c:pt idx="2">
                    <c:v>No answer</c:v>
                  </c:pt>
                  <c:pt idx="3">
                    <c:v>No answer</c:v>
                  </c:pt>
                  <c:pt idx="4">
                    <c:v>No answer</c:v>
                  </c:pt>
                  <c:pt idx="5">
                    <c:v>No answer</c:v>
                  </c:pt>
                </c15:dlblRangeCache>
              </c15:datalabelsRange>
            </c:ext>
            <c:ext xmlns:c16="http://schemas.microsoft.com/office/drawing/2014/chart" uri="{C3380CC4-5D6E-409C-BE32-E72D297353CC}">
              <c16:uniqueId val="{00000005-1CE9-48C5-8465-33F604BCDCD7}"/>
            </c:ext>
          </c:extLst>
        </c:ser>
        <c:dLbls>
          <c:showLegendKey val="0"/>
          <c:showVal val="0"/>
          <c:showCatName val="0"/>
          <c:showSerName val="0"/>
          <c:showPercent val="0"/>
          <c:showBubbleSize val="0"/>
        </c:dLbls>
        <c:gapWidth val="219"/>
        <c:axId val="2130943823"/>
        <c:axId val="1982608175"/>
      </c:barChart>
      <c:catAx>
        <c:axId val="2130943823"/>
        <c:scaling>
          <c:orientation val="maxMin"/>
        </c:scaling>
        <c:delete val="0"/>
        <c:axPos val="l"/>
        <c:numFmt formatCode="General" sourceLinked="1"/>
        <c:majorTickMark val="cross"/>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982608175"/>
        <c:crosses val="autoZero"/>
        <c:auto val="1"/>
        <c:lblAlgn val="ctr"/>
        <c:lblOffset val="100"/>
        <c:noMultiLvlLbl val="0"/>
      </c:catAx>
      <c:valAx>
        <c:axId val="1982608175"/>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high"/>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2130943823"/>
        <c:crosses val="autoZero"/>
        <c:crossBetween val="between"/>
        <c:majorUnit val="0.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GB" sz="1800" b="1"/>
              <a:t>Curricula</a:t>
            </a:r>
          </a:p>
        </c:rich>
      </c:tx>
      <c:layout>
        <c:manualLayout>
          <c:xMode val="edge"/>
          <c:yMode val="edge"/>
          <c:x val="0.46044654929921458"/>
          <c:y val="1.0186466602813389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9550366800462063"/>
          <c:y val="0.19704947578399984"/>
          <c:w val="0.67601731131071396"/>
          <c:h val="0.62248966739969602"/>
        </c:manualLayout>
      </c:layout>
      <c:barChart>
        <c:barDir val="bar"/>
        <c:grouping val="clustered"/>
        <c:varyColors val="0"/>
        <c:ser>
          <c:idx val="0"/>
          <c:order val="0"/>
          <c:spPr>
            <a:solidFill>
              <a:schemeClr val="accent4"/>
            </a:solidFill>
            <a:ln>
              <a:solidFill>
                <a:schemeClr val="accent4"/>
              </a:solidFill>
            </a:ln>
            <a:effectLst/>
          </c:spPr>
          <c:invertIfNegative val="0"/>
          <c:dLbls>
            <c:dLbl>
              <c:idx val="0"/>
              <c:tx>
                <c:rich>
                  <a:bodyPr/>
                  <a:lstStyle/>
                  <a:p>
                    <a:fld id="{45662C46-DD97-4BE1-BF21-7F1F7F5808F7}"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9BFD-410C-BA48-35F228028FE3}"/>
                </c:ext>
              </c:extLst>
            </c:dLbl>
            <c:dLbl>
              <c:idx val="1"/>
              <c:tx>
                <c:rich>
                  <a:bodyPr/>
                  <a:lstStyle/>
                  <a:p>
                    <a:fld id="{86544536-940C-4D74-A9AF-2ADB0ABFBC4A}"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9BFD-410C-BA48-35F228028FE3}"/>
                </c:ext>
              </c:extLst>
            </c:dLbl>
            <c:dLbl>
              <c:idx val="2"/>
              <c:tx>
                <c:rich>
                  <a:bodyPr/>
                  <a:lstStyle/>
                  <a:p>
                    <a:fld id="{2EB06CDB-DD2C-4717-8563-3171540C7AB4}"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9BFD-410C-BA48-35F228028FE3}"/>
                </c:ext>
              </c:extLst>
            </c:dLbl>
            <c:dLbl>
              <c:idx val="3"/>
              <c:tx>
                <c:rich>
                  <a:bodyPr/>
                  <a:lstStyle/>
                  <a:p>
                    <a:fld id="{BC147C7C-4008-4C94-B1A9-7553C1EB5989}"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9BFD-410C-BA48-35F228028FE3}"/>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'Results - calculations'!$C$8:$F$8</c:f>
              <c:strCache>
                <c:ptCount val="4"/>
                <c:pt idx="0">
                  <c:v>Indicator 1 - HRE integrated in school curricula </c:v>
                </c:pt>
                <c:pt idx="1">
                  <c:v>Indicator 2 - Teaching materials integrating HRE</c:v>
                </c:pt>
                <c:pt idx="2">
                  <c:v>Indicator 3 - HRE in guidelines for developing materials </c:v>
                </c:pt>
                <c:pt idx="3">
                  <c:v>Indicator 4 - School curricula on HRE related to daily life</c:v>
                </c:pt>
              </c:strCache>
            </c:strRef>
          </c:cat>
          <c:val>
            <c:numRef>
              <c:f>'Results - calculations'!$C$9:$F$9</c:f>
              <c:numCache>
                <c:formatCode>0.0</c:formatCode>
                <c:ptCount val="4"/>
                <c:pt idx="0">
                  <c:v>0</c:v>
                </c:pt>
                <c:pt idx="1">
                  <c:v>0</c:v>
                </c:pt>
                <c:pt idx="2">
                  <c:v>0</c:v>
                </c:pt>
                <c:pt idx="3">
                  <c:v>0</c:v>
                </c:pt>
              </c:numCache>
            </c:numRef>
          </c:val>
          <c:extLst>
            <c:ext xmlns:c15="http://schemas.microsoft.com/office/drawing/2012/chart" uri="{02D57815-91ED-43cb-92C2-25804820EDAC}">
              <c15:datalabelsRange>
                <c15:f>'Results - calculations'!$C$9:$F$9</c15:f>
                <c15:dlblRangeCache>
                  <c:ptCount val="4"/>
                  <c:pt idx="0">
                    <c:v>No answer</c:v>
                  </c:pt>
                  <c:pt idx="1">
                    <c:v>No answer</c:v>
                  </c:pt>
                  <c:pt idx="2">
                    <c:v>No answer</c:v>
                  </c:pt>
                  <c:pt idx="3">
                    <c:v>No answer</c:v>
                  </c:pt>
                </c15:dlblRangeCache>
              </c15:datalabelsRange>
            </c:ext>
            <c:ext xmlns:c16="http://schemas.microsoft.com/office/drawing/2014/chart" uri="{C3380CC4-5D6E-409C-BE32-E72D297353CC}">
              <c16:uniqueId val="{00000006-9BFD-410C-BA48-35F228028FE3}"/>
            </c:ext>
          </c:extLst>
        </c:ser>
        <c:dLbls>
          <c:showLegendKey val="0"/>
          <c:showVal val="0"/>
          <c:showCatName val="0"/>
          <c:showSerName val="0"/>
          <c:showPercent val="0"/>
          <c:showBubbleSize val="0"/>
        </c:dLbls>
        <c:gapWidth val="219"/>
        <c:axId val="2130943823"/>
        <c:axId val="1982608175"/>
      </c:barChart>
      <c:catAx>
        <c:axId val="2130943823"/>
        <c:scaling>
          <c:orientation val="maxMin"/>
        </c:scaling>
        <c:delete val="0"/>
        <c:axPos val="l"/>
        <c:numFmt formatCode="General" sourceLinked="1"/>
        <c:majorTickMark val="cross"/>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982608175"/>
        <c:crosses val="autoZero"/>
        <c:auto val="1"/>
        <c:lblAlgn val="ctr"/>
        <c:lblOffset val="100"/>
        <c:noMultiLvlLbl val="0"/>
      </c:catAx>
      <c:valAx>
        <c:axId val="1982608175"/>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high"/>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2130943823"/>
        <c:crosses val="autoZero"/>
        <c:crossBetween val="between"/>
        <c:majorUnit val="0.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GB" sz="1800" b="1"/>
              <a:t>Teachers</a:t>
            </a:r>
          </a:p>
        </c:rich>
      </c:tx>
      <c:layout>
        <c:manualLayout>
          <c:xMode val="edge"/>
          <c:yMode val="edge"/>
          <c:x val="0.46044654929921458"/>
          <c:y val="1.0186466602813389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9550366800462063"/>
          <c:y val="0.19704947578399984"/>
          <c:w val="0.67601731131071396"/>
          <c:h val="0.62248966739969602"/>
        </c:manualLayout>
      </c:layout>
      <c:barChart>
        <c:barDir val="bar"/>
        <c:grouping val="clustered"/>
        <c:varyColors val="0"/>
        <c:ser>
          <c:idx val="0"/>
          <c:order val="0"/>
          <c:spPr>
            <a:solidFill>
              <a:schemeClr val="accent5"/>
            </a:solidFill>
            <a:ln>
              <a:solidFill>
                <a:schemeClr val="accent5"/>
              </a:solidFill>
            </a:ln>
            <a:effectLst/>
          </c:spPr>
          <c:invertIfNegative val="0"/>
          <c:dLbls>
            <c:dLbl>
              <c:idx val="0"/>
              <c:tx>
                <c:rich>
                  <a:bodyPr/>
                  <a:lstStyle/>
                  <a:p>
                    <a:fld id="{83FE6B56-5FCB-4989-9F9E-255987265AA2}"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6496-4D6D-85C9-9A9CAA2319AC}"/>
                </c:ext>
              </c:extLst>
            </c:dLbl>
            <c:dLbl>
              <c:idx val="1"/>
              <c:tx>
                <c:rich>
                  <a:bodyPr/>
                  <a:lstStyle/>
                  <a:p>
                    <a:fld id="{0F9E1512-C755-4AD1-9910-746B18256FF9}"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6496-4D6D-85C9-9A9CAA2319AC}"/>
                </c:ext>
              </c:extLst>
            </c:dLbl>
            <c:dLbl>
              <c:idx val="2"/>
              <c:tx>
                <c:rich>
                  <a:bodyPr/>
                  <a:lstStyle/>
                  <a:p>
                    <a:fld id="{082805A2-C058-4FFF-AECB-47EFBCC4A4B2}"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6496-4D6D-85C9-9A9CAA2319AC}"/>
                </c:ext>
              </c:extLst>
            </c:dLbl>
            <c:dLbl>
              <c:idx val="3"/>
              <c:tx>
                <c:rich>
                  <a:bodyPr/>
                  <a:lstStyle/>
                  <a:p>
                    <a:fld id="{A5A1ED3E-9137-44F4-A81B-93DD72ACE7AA}"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6496-4D6D-85C9-9A9CAA2319AC}"/>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'Results - calculations'!$C$11:$F$11</c:f>
              <c:strCache>
                <c:ptCount val="4"/>
                <c:pt idx="0">
                  <c:v>Indicator 1 - HRE integrated in teacher education curricula</c:v>
                </c:pt>
                <c:pt idx="1">
                  <c:v>Indicator 2 - Educational materials integrating HRE</c:v>
                </c:pt>
                <c:pt idx="2">
                  <c:v>Indicator 3 - Didactic HRE principles integrated in teacher training</c:v>
                </c:pt>
                <c:pt idx="3">
                  <c:v>Indicator 4 - Rights-based learning environment included in teacher training</c:v>
                </c:pt>
              </c:strCache>
            </c:strRef>
          </c:cat>
          <c:val>
            <c:numRef>
              <c:f>'Results - calculations'!$C$12:$F$12</c:f>
              <c:numCache>
                <c:formatCode>0.0</c:formatCode>
                <c:ptCount val="4"/>
                <c:pt idx="0">
                  <c:v>0</c:v>
                </c:pt>
                <c:pt idx="1">
                  <c:v>0</c:v>
                </c:pt>
                <c:pt idx="2">
                  <c:v>0</c:v>
                </c:pt>
                <c:pt idx="3">
                  <c:v>0</c:v>
                </c:pt>
              </c:numCache>
            </c:numRef>
          </c:val>
          <c:extLst>
            <c:ext xmlns:c15="http://schemas.microsoft.com/office/drawing/2012/chart" uri="{02D57815-91ED-43cb-92C2-25804820EDAC}">
              <c15:datalabelsRange>
                <c15:f>'Results - calculations'!$C$12:$F$12</c15:f>
                <c15:dlblRangeCache>
                  <c:ptCount val="4"/>
                  <c:pt idx="0">
                    <c:v>No answer</c:v>
                  </c:pt>
                  <c:pt idx="1">
                    <c:v>No answer</c:v>
                  </c:pt>
                  <c:pt idx="2">
                    <c:v>No answer</c:v>
                  </c:pt>
                  <c:pt idx="3">
                    <c:v>No answer</c:v>
                  </c:pt>
                </c15:dlblRangeCache>
              </c15:datalabelsRange>
            </c:ext>
            <c:ext xmlns:c16="http://schemas.microsoft.com/office/drawing/2014/chart" uri="{C3380CC4-5D6E-409C-BE32-E72D297353CC}">
              <c16:uniqueId val="{00000004-6496-4D6D-85C9-9A9CAA2319AC}"/>
            </c:ext>
          </c:extLst>
        </c:ser>
        <c:dLbls>
          <c:showLegendKey val="0"/>
          <c:showVal val="0"/>
          <c:showCatName val="0"/>
          <c:showSerName val="0"/>
          <c:showPercent val="0"/>
          <c:showBubbleSize val="0"/>
        </c:dLbls>
        <c:gapWidth val="219"/>
        <c:axId val="2130943823"/>
        <c:axId val="1982608175"/>
      </c:barChart>
      <c:catAx>
        <c:axId val="2130943823"/>
        <c:scaling>
          <c:orientation val="maxMin"/>
        </c:scaling>
        <c:delete val="0"/>
        <c:axPos val="l"/>
        <c:numFmt formatCode="General" sourceLinked="1"/>
        <c:majorTickMark val="cross"/>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982608175"/>
        <c:crosses val="autoZero"/>
        <c:auto val="1"/>
        <c:lblAlgn val="ctr"/>
        <c:lblOffset val="100"/>
        <c:noMultiLvlLbl val="0"/>
      </c:catAx>
      <c:valAx>
        <c:axId val="1982608175"/>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high"/>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2130943823"/>
        <c:crosses val="autoZero"/>
        <c:crossBetween val="between"/>
        <c:majorUnit val="0.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en-U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GB" sz="1800" b="1"/>
              <a:t>Student Assesment</a:t>
            </a:r>
          </a:p>
        </c:rich>
      </c:tx>
      <c:layout>
        <c:manualLayout>
          <c:xMode val="edge"/>
          <c:yMode val="edge"/>
          <c:x val="0.46044654929921458"/>
          <c:y val="1.0186466602813389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9550366800462063"/>
          <c:y val="0.19704947578399984"/>
          <c:w val="0.67601731131071396"/>
          <c:h val="0.62248966739969602"/>
        </c:manualLayout>
      </c:layout>
      <c:barChart>
        <c:barDir val="bar"/>
        <c:grouping val="clustered"/>
        <c:varyColors val="0"/>
        <c:ser>
          <c:idx val="0"/>
          <c:order val="0"/>
          <c:spPr>
            <a:solidFill>
              <a:schemeClr val="accent6"/>
            </a:solidFill>
            <a:ln>
              <a:solidFill>
                <a:schemeClr val="accent6"/>
              </a:solidFill>
            </a:ln>
            <a:effectLst/>
          </c:spPr>
          <c:invertIfNegative val="0"/>
          <c:dLbls>
            <c:dLbl>
              <c:idx val="0"/>
              <c:tx>
                <c:rich>
                  <a:bodyPr/>
                  <a:lstStyle/>
                  <a:p>
                    <a:fld id="{9AB94D01-3ABD-485C-8BD9-E10C20F0B6EC}"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30CD-454B-8907-6FF63B87507F}"/>
                </c:ext>
              </c:extLst>
            </c:dLbl>
            <c:dLbl>
              <c:idx val="1"/>
              <c:tx>
                <c:rich>
                  <a:bodyPr/>
                  <a:lstStyle/>
                  <a:p>
                    <a:fld id="{ED641A49-A274-4EA4-AE92-A06183936027}"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30CD-454B-8907-6FF63B87507F}"/>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'Results - calculations'!$C$14:$D$14</c:f>
              <c:strCache>
                <c:ptCount val="2"/>
                <c:pt idx="0">
                  <c:v>Indicator 1 - Student assessment guidelines based on HRE</c:v>
                </c:pt>
                <c:pt idx="1">
                  <c:v>Indicator 2 - Student assessments include HRE </c:v>
                </c:pt>
              </c:strCache>
            </c:strRef>
          </c:cat>
          <c:val>
            <c:numRef>
              <c:f>'Results - calculations'!$C$15:$D$15</c:f>
              <c:numCache>
                <c:formatCode>0.0</c:formatCode>
                <c:ptCount val="2"/>
                <c:pt idx="0">
                  <c:v>0</c:v>
                </c:pt>
                <c:pt idx="1">
                  <c:v>0</c:v>
                </c:pt>
              </c:numCache>
            </c:numRef>
          </c:val>
          <c:extLst>
            <c:ext xmlns:c15="http://schemas.microsoft.com/office/drawing/2012/chart" uri="{02D57815-91ED-43cb-92C2-25804820EDAC}">
              <c15:datalabelsRange>
                <c15:f>'Results - calculations'!$C$15:$D$15</c15:f>
                <c15:dlblRangeCache>
                  <c:ptCount val="2"/>
                  <c:pt idx="0">
                    <c:v>No answer</c:v>
                  </c:pt>
                  <c:pt idx="1">
                    <c:v>No answer</c:v>
                  </c:pt>
                </c15:dlblRangeCache>
              </c15:datalabelsRange>
            </c:ext>
            <c:ext xmlns:c16="http://schemas.microsoft.com/office/drawing/2014/chart" uri="{C3380CC4-5D6E-409C-BE32-E72D297353CC}">
              <c16:uniqueId val="{00000004-30CD-454B-8907-6FF63B87507F}"/>
            </c:ext>
          </c:extLst>
        </c:ser>
        <c:dLbls>
          <c:showLegendKey val="0"/>
          <c:showVal val="0"/>
          <c:showCatName val="0"/>
          <c:showSerName val="0"/>
          <c:showPercent val="0"/>
          <c:showBubbleSize val="0"/>
        </c:dLbls>
        <c:gapWidth val="219"/>
        <c:axId val="2130943823"/>
        <c:axId val="1982608175"/>
      </c:barChart>
      <c:catAx>
        <c:axId val="2130943823"/>
        <c:scaling>
          <c:orientation val="maxMin"/>
        </c:scaling>
        <c:delete val="0"/>
        <c:axPos val="l"/>
        <c:numFmt formatCode="General" sourceLinked="1"/>
        <c:majorTickMark val="cross"/>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982608175"/>
        <c:crosses val="autoZero"/>
        <c:auto val="1"/>
        <c:lblAlgn val="ctr"/>
        <c:lblOffset val="100"/>
        <c:noMultiLvlLbl val="0"/>
      </c:catAx>
      <c:valAx>
        <c:axId val="1982608175"/>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high"/>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2130943823"/>
        <c:crosses val="autoZero"/>
        <c:crossBetween val="between"/>
        <c:majorUnit val="0.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en-US"/>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GB" sz="1800" b="1"/>
              <a:t>Learning Environment</a:t>
            </a:r>
          </a:p>
        </c:rich>
      </c:tx>
      <c:layout>
        <c:manualLayout>
          <c:xMode val="edge"/>
          <c:yMode val="edge"/>
          <c:x val="0.46044654929921458"/>
          <c:y val="1.0186466602813389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9550366800462063"/>
          <c:y val="0.19704947578399984"/>
          <c:w val="0.67601731131071396"/>
          <c:h val="0.62248966739969602"/>
        </c:manualLayout>
      </c:layout>
      <c:barChart>
        <c:barDir val="bar"/>
        <c:grouping val="clustered"/>
        <c:varyColors val="0"/>
        <c:ser>
          <c:idx val="0"/>
          <c:order val="0"/>
          <c:spPr>
            <a:solidFill>
              <a:schemeClr val="tx2"/>
            </a:solidFill>
            <a:ln>
              <a:solidFill>
                <a:schemeClr val="tx2"/>
              </a:solidFill>
            </a:ln>
            <a:effectLst/>
          </c:spPr>
          <c:invertIfNegative val="0"/>
          <c:dLbls>
            <c:dLbl>
              <c:idx val="0"/>
              <c:tx>
                <c:rich>
                  <a:bodyPr/>
                  <a:lstStyle/>
                  <a:p>
                    <a:fld id="{7392884F-A738-46FF-B1BF-5551D2B6FFB1}"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A872-48B7-919E-21DCE1667914}"/>
                </c:ext>
              </c:extLst>
            </c:dLbl>
            <c:dLbl>
              <c:idx val="1"/>
              <c:tx>
                <c:rich>
                  <a:bodyPr/>
                  <a:lstStyle/>
                  <a:p>
                    <a:fld id="{2139BB39-F0C3-4662-A83E-A1F68D90EF1E}"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A872-48B7-919E-21DCE1667914}"/>
                </c:ext>
              </c:extLst>
            </c:dLbl>
            <c:dLbl>
              <c:idx val="2"/>
              <c:tx>
                <c:rich>
                  <a:bodyPr/>
                  <a:lstStyle/>
                  <a:p>
                    <a:fld id="{AF1EFA7C-A9CC-43A8-8551-34E6DD4D41C9}"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A872-48B7-919E-21DCE1667914}"/>
                </c:ext>
              </c:extLst>
            </c:dLbl>
            <c:dLbl>
              <c:idx val="3"/>
              <c:tx>
                <c:rich>
                  <a:bodyPr/>
                  <a:lstStyle/>
                  <a:p>
                    <a:fld id="{85E7038D-5186-44E0-8F9D-CF7DEE4514EC}"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A872-48B7-919E-21DCE1667914}"/>
                </c:ext>
              </c:extLst>
            </c:dLbl>
            <c:dLbl>
              <c:idx val="4"/>
              <c:tx>
                <c:rich>
                  <a:bodyPr/>
                  <a:lstStyle/>
                  <a:p>
                    <a:fld id="{0CB9F49F-B2DB-4CA7-874D-8A3B99E7BCFE}"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A872-48B7-919E-21DCE1667914}"/>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'Results - calculations'!$C$17:$G$17</c:f>
              <c:strCache>
                <c:ptCount val="5"/>
                <c:pt idx="0">
                  <c:v>Indicator 1 - Requirement to adopt rights charter/codes of conduct</c:v>
                </c:pt>
                <c:pt idx="1">
                  <c:v>Indicator 2 - Requirement of a complaints mechanism</c:v>
                </c:pt>
                <c:pt idx="2">
                  <c:v>Indicator 3 - Requirement of non-discrimination policies</c:v>
                </c:pt>
                <c:pt idx="3">
                  <c:v>Indicator 4 - Requirement to provide opportunities for self-expression and participation</c:v>
                </c:pt>
                <c:pt idx="4">
                  <c:v>Indicator 5 - HRE integrated in quality assurance standards </c:v>
                </c:pt>
              </c:strCache>
            </c:strRef>
          </c:cat>
          <c:val>
            <c:numRef>
              <c:f>'Results - calculations'!$C$18:$G$18</c:f>
              <c:numCache>
                <c:formatCode>0.0</c:formatCode>
                <c:ptCount val="5"/>
                <c:pt idx="0">
                  <c:v>0</c:v>
                </c:pt>
                <c:pt idx="1">
                  <c:v>0</c:v>
                </c:pt>
                <c:pt idx="2">
                  <c:v>0</c:v>
                </c:pt>
                <c:pt idx="3">
                  <c:v>0</c:v>
                </c:pt>
                <c:pt idx="4">
                  <c:v>0</c:v>
                </c:pt>
              </c:numCache>
            </c:numRef>
          </c:val>
          <c:extLst>
            <c:ext xmlns:c15="http://schemas.microsoft.com/office/drawing/2012/chart" uri="{02D57815-91ED-43cb-92C2-25804820EDAC}">
              <c15:datalabelsRange>
                <c15:f>'Results - calculations'!$C$18:$G$18</c15:f>
                <c15:dlblRangeCache>
                  <c:ptCount val="5"/>
                  <c:pt idx="0">
                    <c:v>No answer</c:v>
                  </c:pt>
                  <c:pt idx="1">
                    <c:v>No answer</c:v>
                  </c:pt>
                  <c:pt idx="2">
                    <c:v>No answer</c:v>
                  </c:pt>
                  <c:pt idx="3">
                    <c:v>No answer</c:v>
                  </c:pt>
                  <c:pt idx="4">
                    <c:v>No answer</c:v>
                  </c:pt>
                </c15:dlblRangeCache>
              </c15:datalabelsRange>
            </c:ext>
            <c:ext xmlns:c16="http://schemas.microsoft.com/office/drawing/2014/chart" uri="{C3380CC4-5D6E-409C-BE32-E72D297353CC}">
              <c16:uniqueId val="{00000004-A872-48B7-919E-21DCE1667914}"/>
            </c:ext>
          </c:extLst>
        </c:ser>
        <c:dLbls>
          <c:showLegendKey val="0"/>
          <c:showVal val="0"/>
          <c:showCatName val="0"/>
          <c:showSerName val="0"/>
          <c:showPercent val="0"/>
          <c:showBubbleSize val="0"/>
        </c:dLbls>
        <c:gapWidth val="219"/>
        <c:axId val="2130943823"/>
        <c:axId val="1982608175"/>
      </c:barChart>
      <c:catAx>
        <c:axId val="2130943823"/>
        <c:scaling>
          <c:orientation val="maxMin"/>
        </c:scaling>
        <c:delete val="0"/>
        <c:axPos val="l"/>
        <c:numFmt formatCode="General" sourceLinked="1"/>
        <c:majorTickMark val="cross"/>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982608175"/>
        <c:crosses val="autoZero"/>
        <c:auto val="1"/>
        <c:lblAlgn val="ctr"/>
        <c:lblOffset val="100"/>
        <c:noMultiLvlLbl val="0"/>
      </c:catAx>
      <c:valAx>
        <c:axId val="1982608175"/>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high"/>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2130943823"/>
        <c:crosses val="autoZero"/>
        <c:crossBetween val="between"/>
        <c:majorUnit val="0.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en-US"/>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370" b="1" i="0" u="none" strike="noStrike" kern="1200" spc="0" baseline="0">
                <a:solidFill>
                  <a:schemeClr val="tx1">
                    <a:lumMod val="65000"/>
                    <a:lumOff val="35000"/>
                  </a:schemeClr>
                </a:solidFill>
                <a:latin typeface="+mn-lt"/>
                <a:ea typeface="+mn-ea"/>
                <a:cs typeface="+mn-cs"/>
              </a:defRPr>
            </a:pPr>
            <a:r>
              <a:rPr lang="en-GB" sz="1370" b="1"/>
              <a:t>Number of ratified instruments (indicator 4) and reported mechanisms (indicator 5)</a:t>
            </a:r>
          </a:p>
        </c:rich>
      </c:tx>
      <c:layout>
        <c:manualLayout>
          <c:xMode val="edge"/>
          <c:yMode val="edge"/>
          <c:x val="0.10815757474902096"/>
          <c:y val="1.0081915964134417E-2"/>
        </c:manualLayout>
      </c:layout>
      <c:overlay val="0"/>
      <c:spPr>
        <a:noFill/>
        <a:ln>
          <a:noFill/>
        </a:ln>
        <a:effectLst/>
      </c:spPr>
      <c:txPr>
        <a:bodyPr rot="0" spcFirstLastPara="1" vertOverflow="ellipsis" vert="horz" wrap="square" anchor="ctr" anchorCtr="1"/>
        <a:lstStyle/>
        <a:p>
          <a:pPr>
            <a:defRPr sz="137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9705341992977883E-2"/>
          <c:y val="0.10871909495831167"/>
          <c:w val="0.88296329360931669"/>
          <c:h val="0.83398021658178279"/>
        </c:manualLayout>
      </c:layout>
      <c:barChart>
        <c:barDir val="col"/>
        <c:grouping val="stacked"/>
        <c:varyColors val="0"/>
        <c:ser>
          <c:idx val="0"/>
          <c:order val="0"/>
          <c:tx>
            <c:strRef>
              <c:f>'Results - calculations'!$B$35</c:f>
              <c:strCache>
                <c:ptCount val="1"/>
                <c:pt idx="0">
                  <c:v>UNESCO Anti-Discrimination</c:v>
                </c:pt>
              </c:strCache>
            </c:strRef>
          </c:tx>
          <c:spPr>
            <a:solidFill>
              <a:schemeClr val="accent2">
                <a:tint val="50000"/>
              </a:schemeClr>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'Results - calculations'!$C$34:$D$34</c:f>
              <c:strCache>
                <c:ptCount val="2"/>
                <c:pt idx="0">
                  <c:v>Ratified international instruments</c:v>
                </c:pt>
                <c:pt idx="1">
                  <c:v>Human rights reporting that includes HRE</c:v>
                </c:pt>
              </c:strCache>
            </c:strRef>
          </c:cat>
          <c:val>
            <c:numRef>
              <c:f>'Results - calculations'!$C$35:$D$35</c:f>
              <c:numCache>
                <c:formatCode>General</c:formatCode>
                <c:ptCount val="2"/>
                <c:pt idx="0">
                  <c:v>#N/A</c:v>
                </c:pt>
                <c:pt idx="1">
                  <c:v>#N/A</c:v>
                </c:pt>
              </c:numCache>
            </c:numRef>
          </c:val>
          <c:extLst>
            <c:ext xmlns:c16="http://schemas.microsoft.com/office/drawing/2014/chart" uri="{C3380CC4-5D6E-409C-BE32-E72D297353CC}">
              <c16:uniqueId val="{00000000-30D6-4A02-A3A2-C7EFB17AB96A}"/>
            </c:ext>
          </c:extLst>
        </c:ser>
        <c:ser>
          <c:idx val="1"/>
          <c:order val="1"/>
          <c:tx>
            <c:strRef>
              <c:f>'Results - calculations'!$B$36</c:f>
              <c:strCache>
                <c:ptCount val="1"/>
                <c:pt idx="0">
                  <c:v>Racial Discrimination</c:v>
                </c:pt>
              </c:strCache>
            </c:strRef>
          </c:tx>
          <c:spPr>
            <a:solidFill>
              <a:schemeClr val="accent2">
                <a:tint val="70000"/>
              </a:schemeClr>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'Results - calculations'!$C$34:$D$34</c:f>
              <c:strCache>
                <c:ptCount val="2"/>
                <c:pt idx="0">
                  <c:v>Ratified international instruments</c:v>
                </c:pt>
                <c:pt idx="1">
                  <c:v>Human rights reporting that includes HRE</c:v>
                </c:pt>
              </c:strCache>
            </c:strRef>
          </c:cat>
          <c:val>
            <c:numRef>
              <c:f>'Results - calculations'!$C$36:$D$36</c:f>
              <c:numCache>
                <c:formatCode>General</c:formatCode>
                <c:ptCount val="2"/>
                <c:pt idx="0">
                  <c:v>#N/A</c:v>
                </c:pt>
                <c:pt idx="1">
                  <c:v>#N/A</c:v>
                </c:pt>
              </c:numCache>
            </c:numRef>
          </c:val>
          <c:extLst>
            <c:ext xmlns:c16="http://schemas.microsoft.com/office/drawing/2014/chart" uri="{C3380CC4-5D6E-409C-BE32-E72D297353CC}">
              <c16:uniqueId val="{00000001-30D6-4A02-A3A2-C7EFB17AB96A}"/>
            </c:ext>
          </c:extLst>
        </c:ser>
        <c:ser>
          <c:idx val="2"/>
          <c:order val="2"/>
          <c:tx>
            <c:strRef>
              <c:f>'Results - calculations'!$B$37</c:f>
              <c:strCache>
                <c:ptCount val="1"/>
                <c:pt idx="0">
                  <c:v>ESCR</c:v>
                </c:pt>
              </c:strCache>
            </c:strRef>
          </c:tx>
          <c:spPr>
            <a:solidFill>
              <a:schemeClr val="accent2">
                <a:tint val="90000"/>
              </a:schemeClr>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'Results - calculations'!$C$34:$D$34</c:f>
              <c:strCache>
                <c:ptCount val="2"/>
                <c:pt idx="0">
                  <c:v>Ratified international instruments</c:v>
                </c:pt>
                <c:pt idx="1">
                  <c:v>Human rights reporting that includes HRE</c:v>
                </c:pt>
              </c:strCache>
            </c:strRef>
          </c:cat>
          <c:val>
            <c:numRef>
              <c:f>'Results - calculations'!$C$37:$D$37</c:f>
              <c:numCache>
                <c:formatCode>General</c:formatCode>
                <c:ptCount val="2"/>
                <c:pt idx="0">
                  <c:v>#N/A</c:v>
                </c:pt>
                <c:pt idx="1">
                  <c:v>#N/A</c:v>
                </c:pt>
              </c:numCache>
            </c:numRef>
          </c:val>
          <c:extLst>
            <c:ext xmlns:c16="http://schemas.microsoft.com/office/drawing/2014/chart" uri="{C3380CC4-5D6E-409C-BE32-E72D297353CC}">
              <c16:uniqueId val="{00000002-30D6-4A02-A3A2-C7EFB17AB96A}"/>
            </c:ext>
          </c:extLst>
        </c:ser>
        <c:ser>
          <c:idx val="3"/>
          <c:order val="3"/>
          <c:tx>
            <c:strRef>
              <c:f>'Results - calculations'!$B$38</c:f>
              <c:strCache>
                <c:ptCount val="1"/>
                <c:pt idx="0">
                  <c:v>Discrimination against women</c:v>
                </c:pt>
              </c:strCache>
            </c:strRef>
          </c:tx>
          <c:spPr>
            <a:solidFill>
              <a:schemeClr val="accent2">
                <a:shade val="90000"/>
              </a:schemeClr>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'Results - calculations'!$C$34:$D$34</c:f>
              <c:strCache>
                <c:ptCount val="2"/>
                <c:pt idx="0">
                  <c:v>Ratified international instruments</c:v>
                </c:pt>
                <c:pt idx="1">
                  <c:v>Human rights reporting that includes HRE</c:v>
                </c:pt>
              </c:strCache>
            </c:strRef>
          </c:cat>
          <c:val>
            <c:numRef>
              <c:f>'Results - calculations'!$C$38:$D$38</c:f>
              <c:numCache>
                <c:formatCode>General</c:formatCode>
                <c:ptCount val="2"/>
                <c:pt idx="0">
                  <c:v>#N/A</c:v>
                </c:pt>
                <c:pt idx="1">
                  <c:v>#N/A</c:v>
                </c:pt>
              </c:numCache>
            </c:numRef>
          </c:val>
          <c:extLst>
            <c:ext xmlns:c16="http://schemas.microsoft.com/office/drawing/2014/chart" uri="{C3380CC4-5D6E-409C-BE32-E72D297353CC}">
              <c16:uniqueId val="{00000003-30D6-4A02-A3A2-C7EFB17AB96A}"/>
            </c:ext>
          </c:extLst>
        </c:ser>
        <c:ser>
          <c:idx val="4"/>
          <c:order val="4"/>
          <c:tx>
            <c:strRef>
              <c:f>'Results - calculations'!$B$39</c:f>
              <c:strCache>
                <c:ptCount val="1"/>
                <c:pt idx="0">
                  <c:v>Childrens rights</c:v>
                </c:pt>
              </c:strCache>
            </c:strRef>
          </c:tx>
          <c:spPr>
            <a:solidFill>
              <a:schemeClr val="accent2">
                <a:shade val="70000"/>
              </a:schemeClr>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'Results - calculations'!$C$34:$D$34</c:f>
              <c:strCache>
                <c:ptCount val="2"/>
                <c:pt idx="0">
                  <c:v>Ratified international instruments</c:v>
                </c:pt>
                <c:pt idx="1">
                  <c:v>Human rights reporting that includes HRE</c:v>
                </c:pt>
              </c:strCache>
            </c:strRef>
          </c:cat>
          <c:val>
            <c:numRef>
              <c:f>'Results - calculations'!$C$39:$D$39</c:f>
              <c:numCache>
                <c:formatCode>General</c:formatCode>
                <c:ptCount val="2"/>
                <c:pt idx="0">
                  <c:v>#N/A</c:v>
                </c:pt>
                <c:pt idx="1">
                  <c:v>#N/A</c:v>
                </c:pt>
              </c:numCache>
            </c:numRef>
          </c:val>
          <c:extLst>
            <c:ext xmlns:c16="http://schemas.microsoft.com/office/drawing/2014/chart" uri="{C3380CC4-5D6E-409C-BE32-E72D297353CC}">
              <c16:uniqueId val="{00000004-30D6-4A02-A3A2-C7EFB17AB96A}"/>
            </c:ext>
          </c:extLst>
        </c:ser>
        <c:ser>
          <c:idx val="5"/>
          <c:order val="5"/>
          <c:tx>
            <c:strRef>
              <c:f>'Results - calculations'!$B$40</c:f>
              <c:strCache>
                <c:ptCount val="1"/>
                <c:pt idx="0">
                  <c:v>Person with Disabilites' rights</c:v>
                </c:pt>
              </c:strCache>
            </c:strRef>
          </c:tx>
          <c:spPr>
            <a:solidFill>
              <a:schemeClr val="accent2">
                <a:shade val="50000"/>
              </a:schemeClr>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'Results - calculations'!$C$34:$D$34</c:f>
              <c:strCache>
                <c:ptCount val="2"/>
                <c:pt idx="0">
                  <c:v>Ratified international instruments</c:v>
                </c:pt>
                <c:pt idx="1">
                  <c:v>Human rights reporting that includes HRE</c:v>
                </c:pt>
              </c:strCache>
            </c:strRef>
          </c:cat>
          <c:val>
            <c:numRef>
              <c:f>'Results - calculations'!$C$40:$D$40</c:f>
              <c:numCache>
                <c:formatCode>General</c:formatCode>
                <c:ptCount val="2"/>
                <c:pt idx="0">
                  <c:v>#N/A</c:v>
                </c:pt>
                <c:pt idx="1">
                  <c:v>#N/A</c:v>
                </c:pt>
              </c:numCache>
            </c:numRef>
          </c:val>
          <c:extLst>
            <c:ext xmlns:c16="http://schemas.microsoft.com/office/drawing/2014/chart" uri="{C3380CC4-5D6E-409C-BE32-E72D297353CC}">
              <c16:uniqueId val="{00000005-30D6-4A02-A3A2-C7EFB17AB96A}"/>
            </c:ext>
          </c:extLst>
        </c:ser>
        <c:dLbls>
          <c:showLegendKey val="0"/>
          <c:showVal val="0"/>
          <c:showCatName val="0"/>
          <c:showSerName val="0"/>
          <c:showPercent val="0"/>
          <c:showBubbleSize val="0"/>
        </c:dLbls>
        <c:gapWidth val="150"/>
        <c:overlap val="100"/>
        <c:axId val="529327504"/>
        <c:axId val="1903289952"/>
      </c:barChart>
      <c:catAx>
        <c:axId val="529327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1903289952"/>
        <c:crosses val="autoZero"/>
        <c:auto val="1"/>
        <c:lblAlgn val="ctr"/>
        <c:lblOffset val="100"/>
        <c:noMultiLvlLbl val="0"/>
      </c:catAx>
      <c:valAx>
        <c:axId val="1903289952"/>
        <c:scaling>
          <c:orientation val="minMax"/>
          <c:max val="6"/>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529327504"/>
        <c:crosses val="autoZero"/>
        <c:crossBetween val="between"/>
        <c:maj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r>
              <a:rPr lang="en-US" sz="1370" b="1"/>
              <a:t>Number of other</a:t>
            </a:r>
            <a:r>
              <a:rPr lang="en-US" sz="1370" b="1" baseline="0"/>
              <a:t> reported mechanisms (indicator 5)</a:t>
            </a:r>
            <a:r>
              <a:rPr lang="en-US" sz="1370" b="1"/>
              <a:t> </a:t>
            </a:r>
          </a:p>
        </c:rich>
      </c:tx>
      <c:layout>
        <c:manualLayout>
          <c:xMode val="edge"/>
          <c:yMode val="edge"/>
          <c:x val="0.20061775308804847"/>
          <c:y val="2.1592445704350111E-2"/>
        </c:manualLayout>
      </c:layout>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7578258967629046"/>
          <c:y val="0.15859991408360191"/>
          <c:w val="0.79366185476815398"/>
          <c:h val="0.71680118968141793"/>
        </c:manualLayout>
      </c:layout>
      <c:barChart>
        <c:barDir val="col"/>
        <c:grouping val="stacked"/>
        <c:varyColors val="0"/>
        <c:ser>
          <c:idx val="0"/>
          <c:order val="0"/>
          <c:tx>
            <c:strRef>
              <c:f>'Results - calculations'!$B$43</c:f>
              <c:strCache>
                <c:ptCount val="1"/>
                <c:pt idx="0">
                  <c:v>UNESCO Recommendation</c:v>
                </c:pt>
              </c:strCache>
            </c:strRef>
          </c:tx>
          <c:spPr>
            <a:solidFill>
              <a:schemeClr val="accent4">
                <a:shade val="65000"/>
              </a:schemeClr>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'Results - calculations'!$C$42</c:f>
              <c:strCache>
                <c:ptCount val="1"/>
                <c:pt idx="0">
                  <c:v>Human rights reporting that includes HRE</c:v>
                </c:pt>
              </c:strCache>
            </c:strRef>
          </c:cat>
          <c:val>
            <c:numRef>
              <c:f>'Results - calculations'!$C$43</c:f>
              <c:numCache>
                <c:formatCode>General</c:formatCode>
                <c:ptCount val="1"/>
                <c:pt idx="0">
                  <c:v>#N/A</c:v>
                </c:pt>
              </c:numCache>
            </c:numRef>
          </c:val>
          <c:extLst>
            <c:ext xmlns:c16="http://schemas.microsoft.com/office/drawing/2014/chart" uri="{C3380CC4-5D6E-409C-BE32-E72D297353CC}">
              <c16:uniqueId val="{00000000-4A39-4CD8-87BE-292D3C657A74}"/>
            </c:ext>
          </c:extLst>
        </c:ser>
        <c:ser>
          <c:idx val="1"/>
          <c:order val="1"/>
          <c:tx>
            <c:strRef>
              <c:f>'Results - calculations'!$B$44</c:f>
              <c:strCache>
                <c:ptCount val="1"/>
                <c:pt idx="0">
                  <c:v>UN World Programme for HRE</c:v>
                </c:pt>
              </c:strCache>
            </c:strRef>
          </c:tx>
          <c:spPr>
            <a:solidFill>
              <a:schemeClr val="accent4"/>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'Results - calculations'!$C$42</c:f>
              <c:strCache>
                <c:ptCount val="1"/>
                <c:pt idx="0">
                  <c:v>Human rights reporting that includes HRE</c:v>
                </c:pt>
              </c:strCache>
            </c:strRef>
          </c:cat>
          <c:val>
            <c:numRef>
              <c:f>'Results - calculations'!$C$44</c:f>
              <c:numCache>
                <c:formatCode>General</c:formatCode>
                <c:ptCount val="1"/>
                <c:pt idx="0">
                  <c:v>#N/A</c:v>
                </c:pt>
              </c:numCache>
            </c:numRef>
          </c:val>
          <c:extLst>
            <c:ext xmlns:c16="http://schemas.microsoft.com/office/drawing/2014/chart" uri="{C3380CC4-5D6E-409C-BE32-E72D297353CC}">
              <c16:uniqueId val="{00000001-4A39-4CD8-87BE-292D3C657A74}"/>
            </c:ext>
          </c:extLst>
        </c:ser>
        <c:ser>
          <c:idx val="2"/>
          <c:order val="2"/>
          <c:tx>
            <c:strRef>
              <c:f>'Results - calculations'!$B$45</c:f>
              <c:strCache>
                <c:ptCount val="1"/>
                <c:pt idx="0">
                  <c:v>UPR</c:v>
                </c:pt>
              </c:strCache>
            </c:strRef>
          </c:tx>
          <c:spPr>
            <a:solidFill>
              <a:schemeClr val="accent4">
                <a:tint val="65000"/>
              </a:schemeClr>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'Results - calculations'!$C$42</c:f>
              <c:strCache>
                <c:ptCount val="1"/>
                <c:pt idx="0">
                  <c:v>Human rights reporting that includes HRE</c:v>
                </c:pt>
              </c:strCache>
            </c:strRef>
          </c:cat>
          <c:val>
            <c:numRef>
              <c:f>'Results - calculations'!$C$45</c:f>
              <c:numCache>
                <c:formatCode>General</c:formatCode>
                <c:ptCount val="1"/>
                <c:pt idx="0">
                  <c:v>#N/A</c:v>
                </c:pt>
              </c:numCache>
            </c:numRef>
          </c:val>
          <c:extLst>
            <c:ext xmlns:c16="http://schemas.microsoft.com/office/drawing/2014/chart" uri="{C3380CC4-5D6E-409C-BE32-E72D297353CC}">
              <c16:uniqueId val="{00000002-4A39-4CD8-87BE-292D3C657A74}"/>
            </c:ext>
          </c:extLst>
        </c:ser>
        <c:dLbls>
          <c:showLegendKey val="0"/>
          <c:showVal val="0"/>
          <c:showCatName val="0"/>
          <c:showSerName val="0"/>
          <c:showPercent val="0"/>
          <c:showBubbleSize val="0"/>
        </c:dLbls>
        <c:gapWidth val="150"/>
        <c:overlap val="100"/>
        <c:axId val="529337072"/>
        <c:axId val="2106641536"/>
      </c:barChart>
      <c:catAx>
        <c:axId val="529337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2106641536"/>
        <c:crosses val="autoZero"/>
        <c:auto val="1"/>
        <c:lblAlgn val="ctr"/>
        <c:lblOffset val="100"/>
        <c:noMultiLvlLbl val="0"/>
      </c:catAx>
      <c:valAx>
        <c:axId val="2106641536"/>
        <c:scaling>
          <c:orientation val="minMax"/>
          <c:max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529337072"/>
        <c:crosses val="autoZero"/>
        <c:crossBetween val="between"/>
        <c:maj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withinLinearReversed" id="22">
  <a:schemeClr val="accent2"/>
</cs:colorStyle>
</file>

<file path=xl/charts/colors8.xml><?xml version="1.0" encoding="utf-8"?>
<cs:colorStyle xmlns:cs="http://schemas.microsoft.com/office/drawing/2012/chartStyle" xmlns:a="http://schemas.openxmlformats.org/drawingml/2006/main" meth="withinLinear" id="17">
  <a:schemeClr val="accent4"/>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8.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600074</xdr:colOff>
      <xdr:row>3</xdr:row>
      <xdr:rowOff>76201</xdr:rowOff>
    </xdr:from>
    <xdr:to>
      <xdr:col>18</xdr:col>
      <xdr:colOff>609599</xdr:colOff>
      <xdr:row>45</xdr:row>
      <xdr:rowOff>57151</xdr:rowOff>
    </xdr:to>
    <xdr:sp macro="" textlink="">
      <xdr:nvSpPr>
        <xdr:cNvPr id="2" name="TextBox 1">
          <a:extLst>
            <a:ext uri="{FF2B5EF4-FFF2-40B4-BE49-F238E27FC236}">
              <a16:creationId xmlns:a16="http://schemas.microsoft.com/office/drawing/2014/main" id="{24041446-4CDA-4537-A60F-A584BE30A7CB}"/>
            </a:ext>
          </a:extLst>
        </xdr:cNvPr>
        <xdr:cNvSpPr txBox="1"/>
      </xdr:nvSpPr>
      <xdr:spPr>
        <a:xfrm>
          <a:off x="1209674" y="1362076"/>
          <a:ext cx="10372725" cy="798195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solidFill>
                <a:schemeClr val="dk1"/>
              </a:solidFill>
              <a:effectLst/>
              <a:latin typeface="+mn-lt"/>
              <a:ea typeface="+mn-ea"/>
              <a:cs typeface="+mn-cs"/>
            </a:rPr>
            <a:t>Lack of monitoring data on human rights education</a:t>
          </a:r>
        </a:p>
        <a:p>
          <a:endParaRPr lang="en-GB" sz="1000">
            <a:solidFill>
              <a:schemeClr val="dk1"/>
            </a:solidFill>
            <a:effectLst/>
            <a:latin typeface="+mn-lt"/>
            <a:ea typeface="+mn-ea"/>
            <a:cs typeface="+mn-cs"/>
          </a:endParaRPr>
        </a:p>
        <a:p>
          <a:r>
            <a:rPr lang="en-GB" sz="1200">
              <a:solidFill>
                <a:schemeClr val="dk1"/>
              </a:solidFill>
              <a:effectLst/>
              <a:latin typeface="+mn-lt"/>
              <a:ea typeface="+mn-ea"/>
              <a:cs typeface="+mn-cs"/>
            </a:rPr>
            <a:t>The 2030 Agenda on Sustainable Development, and Goal 4 on Quality Education and in particular </a:t>
          </a:r>
        </a:p>
        <a:p>
          <a:r>
            <a:rPr lang="en-GB" sz="1200">
              <a:solidFill>
                <a:schemeClr val="dk1"/>
              </a:solidFill>
              <a:effectLst/>
              <a:latin typeface="+mn-lt"/>
              <a:ea typeface="+mn-ea"/>
              <a:cs typeface="+mn-cs"/>
            </a:rPr>
            <a:t>target 4.7, has given new impetus for promoting human rights education.</a:t>
          </a:r>
          <a:r>
            <a:rPr lang="en-GB" sz="1200" strike="noStrike" baseline="30000">
              <a:solidFill>
                <a:schemeClr val="dk1"/>
              </a:solidFill>
              <a:effectLst/>
              <a:latin typeface="+mn-lt"/>
              <a:ea typeface="+mn-ea"/>
              <a:cs typeface="+mn-cs"/>
            </a:rPr>
            <a:t>1</a:t>
          </a:r>
          <a:r>
            <a:rPr lang="en-GB" sz="1200">
              <a:solidFill>
                <a:schemeClr val="dk1"/>
              </a:solidFill>
              <a:effectLst/>
              <a:latin typeface="+mn-lt"/>
              <a:ea typeface="+mn-ea"/>
              <a:cs typeface="+mn-cs"/>
            </a:rPr>
            <a:t> It is key for the future </a:t>
          </a:r>
        </a:p>
        <a:p>
          <a:r>
            <a:rPr lang="en-GB" sz="1200">
              <a:solidFill>
                <a:schemeClr val="dk1"/>
              </a:solidFill>
              <a:effectLst/>
              <a:latin typeface="+mn-lt"/>
              <a:ea typeface="+mn-ea"/>
              <a:cs typeface="+mn-cs"/>
            </a:rPr>
            <a:t>of human rights that the quality and extent of human rights education is advanced at the national </a:t>
          </a:r>
        </a:p>
        <a:p>
          <a:r>
            <a:rPr lang="en-GB" sz="1200">
              <a:solidFill>
                <a:schemeClr val="dk1"/>
              </a:solidFill>
              <a:effectLst/>
              <a:latin typeface="+mn-lt"/>
              <a:ea typeface="+mn-ea"/>
              <a:cs typeface="+mn-cs"/>
            </a:rPr>
            <a:t>level. To this end, monitoring and follow-up with States on their progress on human rights </a:t>
          </a:r>
        </a:p>
        <a:p>
          <a:r>
            <a:rPr lang="en-GB" sz="1200">
              <a:solidFill>
                <a:schemeClr val="dk1"/>
              </a:solidFill>
              <a:effectLst/>
              <a:latin typeface="+mn-lt"/>
              <a:ea typeface="+mn-ea"/>
              <a:cs typeface="+mn-cs"/>
            </a:rPr>
            <a:t>education is crucial. </a:t>
          </a:r>
          <a:r>
            <a:rPr lang="en-GB" sz="1200" b="1">
              <a:solidFill>
                <a:schemeClr val="dk1"/>
              </a:solidFill>
              <a:effectLst/>
              <a:latin typeface="+mn-lt"/>
              <a:ea typeface="+mn-ea"/>
              <a:cs typeface="+mn-cs"/>
            </a:rPr>
            <a:t>Efficient monitoring requires operational indicators</a:t>
          </a:r>
          <a:r>
            <a:rPr lang="en-GB" sz="1200">
              <a:solidFill>
                <a:schemeClr val="dk1"/>
              </a:solidFill>
              <a:effectLst/>
              <a:latin typeface="+mn-lt"/>
              <a:ea typeface="+mn-ea"/>
              <a:cs typeface="+mn-cs"/>
            </a:rPr>
            <a:t> that are designed to </a:t>
          </a:r>
        </a:p>
        <a:p>
          <a:r>
            <a:rPr lang="en-GB" sz="1200">
              <a:solidFill>
                <a:schemeClr val="dk1"/>
              </a:solidFill>
              <a:effectLst/>
              <a:latin typeface="+mn-lt"/>
              <a:ea typeface="+mn-ea"/>
              <a:cs typeface="+mn-cs"/>
            </a:rPr>
            <a:t>capture the essence of the state of implementation in such a way that it becomes clear where </a:t>
          </a:r>
        </a:p>
        <a:p>
          <a:r>
            <a:rPr lang="en-GB" sz="1200">
              <a:solidFill>
                <a:schemeClr val="dk1"/>
              </a:solidFill>
              <a:effectLst/>
              <a:latin typeface="+mn-lt"/>
              <a:ea typeface="+mn-ea"/>
              <a:cs typeface="+mn-cs"/>
            </a:rPr>
            <a:t>more efforts are needed to secure effective implementation of human rights education. </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This indicator framework is conceptualised as a contribution to monitoring the national </a:t>
          </a:r>
        </a:p>
        <a:p>
          <a:r>
            <a:rPr lang="en-GB" sz="1200">
              <a:solidFill>
                <a:schemeClr val="dk1"/>
              </a:solidFill>
              <a:effectLst/>
              <a:latin typeface="+mn-lt"/>
              <a:ea typeface="+mn-ea"/>
              <a:cs typeface="+mn-cs"/>
            </a:rPr>
            <a:t>implementation of the human rights education component of SDG Indicator 4.7.1 and the UN World Programme for Human Rights Education (WPHRE).</a:t>
          </a:r>
        </a:p>
        <a:p>
          <a:endParaRPr lang="en-GB" sz="1200" b="1">
            <a:solidFill>
              <a:schemeClr val="dk1"/>
            </a:solidFill>
            <a:effectLst/>
            <a:latin typeface="+mn-lt"/>
            <a:ea typeface="+mn-ea"/>
            <a:cs typeface="+mn-cs"/>
          </a:endParaRPr>
        </a:p>
        <a:p>
          <a:r>
            <a:rPr lang="en-GB" sz="1200">
              <a:solidFill>
                <a:schemeClr val="dk1"/>
              </a:solidFill>
              <a:effectLst/>
              <a:latin typeface="+mn-lt"/>
              <a:ea typeface="+mn-ea"/>
              <a:cs typeface="+mn-cs"/>
            </a:rPr>
            <a:t>The indicator framework builds on the thematic and normative links between the four </a:t>
          </a:r>
        </a:p>
        <a:p>
          <a:r>
            <a:rPr lang="en-GB" sz="1200">
              <a:solidFill>
                <a:schemeClr val="dk1"/>
              </a:solidFill>
              <a:effectLst/>
              <a:latin typeface="+mn-lt"/>
              <a:ea typeface="+mn-ea"/>
              <a:cs typeface="+mn-cs"/>
            </a:rPr>
            <a:t>elements included in SDG Indicator 4.7.1 and the five components of the WPHRE (see text </a:t>
          </a:r>
        </a:p>
        <a:p>
          <a:r>
            <a:rPr lang="en-GB" sz="1200">
              <a:solidFill>
                <a:schemeClr val="dk1"/>
              </a:solidFill>
              <a:effectLst/>
              <a:latin typeface="+mn-lt"/>
              <a:ea typeface="+mn-ea"/>
              <a:cs typeface="+mn-cs"/>
            </a:rPr>
            <a:t>boxes), since the WPHRE is the most comprehensive internationally agreed framework that </a:t>
          </a:r>
        </a:p>
        <a:p>
          <a:r>
            <a:rPr lang="en-GB" sz="1200">
              <a:solidFill>
                <a:schemeClr val="dk1"/>
              </a:solidFill>
              <a:effectLst/>
              <a:latin typeface="+mn-lt"/>
              <a:ea typeface="+mn-ea"/>
              <a:cs typeface="+mn-cs"/>
            </a:rPr>
            <a:t>exists for human rights education. This approach operationalises the OHCHR-UNESCO self-</a:t>
          </a:r>
        </a:p>
        <a:p>
          <a:r>
            <a:rPr lang="en-GB" sz="1200">
              <a:solidFill>
                <a:schemeClr val="dk1"/>
              </a:solidFill>
              <a:effectLst/>
              <a:latin typeface="+mn-lt"/>
              <a:ea typeface="+mn-ea"/>
              <a:cs typeface="+mn-cs"/>
            </a:rPr>
            <a:t>assessment Guide for Governments regarding Human Rights Education in Primary and </a:t>
          </a:r>
        </a:p>
        <a:p>
          <a:r>
            <a:rPr lang="en-GB" sz="1200">
              <a:solidFill>
                <a:schemeClr val="dk1"/>
              </a:solidFill>
              <a:effectLst/>
              <a:latin typeface="+mn-lt"/>
              <a:ea typeface="+mn-ea"/>
              <a:cs typeface="+mn-cs"/>
            </a:rPr>
            <a:t>Secondary School Systems</a:t>
          </a:r>
          <a:r>
            <a:rPr lang="en-GB" sz="1200" baseline="30000">
              <a:solidFill>
                <a:schemeClr val="dk1"/>
              </a:solidFill>
              <a:effectLst/>
              <a:latin typeface="+mn-lt"/>
              <a:ea typeface="+mn-ea"/>
              <a:cs typeface="+mn-cs"/>
            </a:rPr>
            <a:t>2</a:t>
          </a:r>
          <a:r>
            <a:rPr lang="en-GB" sz="1200">
              <a:solidFill>
                <a:schemeClr val="dk1"/>
              </a:solidFill>
              <a:effectLst/>
              <a:latin typeface="+mn-lt"/>
              <a:ea typeface="+mn-ea"/>
              <a:cs typeface="+mn-cs"/>
            </a:rPr>
            <a:t> into measurable indicators. In other words, the WPHRE and the </a:t>
          </a:r>
        </a:p>
        <a:p>
          <a:r>
            <a:rPr lang="en-GB" sz="1200">
              <a:solidFill>
                <a:schemeClr val="dk1"/>
              </a:solidFill>
              <a:effectLst/>
              <a:latin typeface="+mn-lt"/>
              <a:ea typeface="+mn-ea"/>
              <a:cs typeface="+mn-cs"/>
            </a:rPr>
            <a:t>OHCHR-UNESCO guide on its implementation has shaped the formulation of the proposed </a:t>
          </a:r>
        </a:p>
        <a:p>
          <a:r>
            <a:rPr lang="en-GB" sz="1200">
              <a:solidFill>
                <a:schemeClr val="dk1"/>
              </a:solidFill>
              <a:effectLst/>
              <a:latin typeface="+mn-lt"/>
              <a:ea typeface="+mn-ea"/>
              <a:cs typeface="+mn-cs"/>
            </a:rPr>
            <a:t>indicators. </a:t>
          </a:r>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 </a:t>
          </a:r>
          <a:r>
            <a:rPr lang="en-GB" sz="1400" b="1">
              <a:solidFill>
                <a:schemeClr val="dk1"/>
              </a:solidFill>
              <a:effectLst/>
              <a:latin typeface="+mn-lt"/>
              <a:ea typeface="+mn-ea"/>
              <a:cs typeface="+mn-cs"/>
            </a:rPr>
            <a:t>Expanding indicator 4.7.1 with a focus on the learning environment</a:t>
          </a:r>
          <a:endParaRPr lang="en-GB" sz="1400">
            <a:solidFill>
              <a:schemeClr val="dk1"/>
            </a:solidFill>
            <a:effectLst/>
            <a:latin typeface="+mn-lt"/>
            <a:ea typeface="+mn-ea"/>
            <a:cs typeface="+mn-cs"/>
          </a:endParaRP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One aspect of human rights education that is strongly emphasised in the WPHRE, namely the focus on the </a:t>
          </a:r>
          <a:r>
            <a:rPr lang="en-GB" sz="1200" b="1">
              <a:solidFill>
                <a:schemeClr val="dk1"/>
              </a:solidFill>
              <a:effectLst/>
              <a:latin typeface="+mn-lt"/>
              <a:ea typeface="+mn-ea"/>
              <a:cs typeface="+mn-cs"/>
            </a:rPr>
            <a:t>learning environment</a:t>
          </a:r>
          <a:r>
            <a:rPr lang="en-GB" sz="1200">
              <a:solidFill>
                <a:schemeClr val="dk1"/>
              </a:solidFill>
              <a:effectLst/>
              <a:latin typeface="+mn-lt"/>
              <a:ea typeface="+mn-ea"/>
              <a:cs typeface="+mn-cs"/>
            </a:rPr>
            <a:t>, or education </a:t>
          </a:r>
          <a:r>
            <a:rPr lang="en-GB" sz="1200" i="1">
              <a:solidFill>
                <a:schemeClr val="dk1"/>
              </a:solidFill>
              <a:effectLst/>
              <a:latin typeface="+mn-lt"/>
              <a:ea typeface="+mn-ea"/>
              <a:cs typeface="+mn-cs"/>
            </a:rPr>
            <a:t>through</a:t>
          </a:r>
          <a:r>
            <a:rPr lang="en-GB" sz="1200">
              <a:solidFill>
                <a:schemeClr val="dk1"/>
              </a:solidFill>
              <a:effectLst/>
              <a:latin typeface="+mn-lt"/>
              <a:ea typeface="+mn-ea"/>
              <a:cs typeface="+mn-cs"/>
            </a:rPr>
            <a:t> human rights, is not reflected in the four elements included in SDG indicator 4.7.1. Since this is a key element in the current approach to human rights education this indicator framework add indicators</a:t>
          </a:r>
          <a:r>
            <a:rPr lang="en-GB" sz="1200" baseline="0">
              <a:solidFill>
                <a:schemeClr val="dk1"/>
              </a:solidFill>
              <a:effectLst/>
              <a:latin typeface="+mn-lt"/>
              <a:ea typeface="+mn-ea"/>
              <a:cs typeface="+mn-cs"/>
            </a:rPr>
            <a:t> on learning environment. </a:t>
          </a:r>
          <a:r>
            <a:rPr lang="en-GB" sz="1200">
              <a:solidFill>
                <a:schemeClr val="dk1"/>
              </a:solidFill>
              <a:effectLst/>
              <a:latin typeface="+mn-lt"/>
              <a:ea typeface="+mn-ea"/>
              <a:cs typeface="+mn-cs"/>
            </a:rPr>
            <a:t> </a:t>
          </a:r>
        </a:p>
        <a:p>
          <a:r>
            <a:rPr lang="en-GB" sz="1100">
              <a:solidFill>
                <a:schemeClr val="dk1"/>
              </a:solidFill>
              <a:effectLst/>
              <a:latin typeface="+mn-lt"/>
              <a:ea typeface="+mn-ea"/>
              <a:cs typeface="+mn-cs"/>
            </a:rPr>
            <a:t> </a:t>
          </a:r>
        </a:p>
        <a:p>
          <a:r>
            <a:rPr lang="en-GB" sz="1400" b="1">
              <a:solidFill>
                <a:schemeClr val="dk1"/>
              </a:solidFill>
              <a:effectLst/>
              <a:latin typeface="+mn-lt"/>
              <a:ea typeface="+mn-ea"/>
              <a:cs typeface="+mn-cs"/>
            </a:rPr>
            <a:t>Working with the indicators</a:t>
          </a:r>
        </a:p>
        <a:p>
          <a:endParaRPr lang="en-GB" sz="1400">
            <a:solidFill>
              <a:schemeClr val="dk1"/>
            </a:solidFill>
            <a:effectLst/>
            <a:latin typeface="+mn-lt"/>
            <a:ea typeface="+mn-ea"/>
            <a:cs typeface="+mn-cs"/>
          </a:endParaRPr>
        </a:p>
        <a:p>
          <a:r>
            <a:rPr lang="en-GB" sz="1100">
              <a:solidFill>
                <a:schemeClr val="dk1"/>
              </a:solidFill>
              <a:effectLst/>
              <a:latin typeface="+mn-lt"/>
              <a:ea typeface="+mn-ea"/>
              <a:cs typeface="+mn-cs"/>
            </a:rPr>
            <a:t>The indicator framework is designed with a primary focus on </a:t>
          </a:r>
          <a:r>
            <a:rPr lang="en-GB" sz="1100" b="1">
              <a:solidFill>
                <a:schemeClr val="dk1"/>
              </a:solidFill>
              <a:effectLst/>
              <a:latin typeface="+mn-lt"/>
              <a:ea typeface="+mn-ea"/>
              <a:cs typeface="+mn-cs"/>
            </a:rPr>
            <a:t>data that is immediately available from public authorities</a:t>
          </a:r>
          <a:r>
            <a:rPr lang="en-GB" sz="1100">
              <a:solidFill>
                <a:schemeClr val="dk1"/>
              </a:solidFill>
              <a:effectLst/>
              <a:latin typeface="+mn-lt"/>
              <a:ea typeface="+mn-ea"/>
              <a:cs typeface="+mn-cs"/>
            </a:rPr>
            <a:t> (administrative data). The criteria behind the selection of indicators have been the following: </a:t>
          </a:r>
        </a:p>
        <a:p>
          <a:pPr lvl="1"/>
          <a:r>
            <a:rPr lang="en-GB" sz="1100">
              <a:solidFill>
                <a:schemeClr val="dk1"/>
              </a:solidFill>
              <a:effectLst/>
              <a:latin typeface="+mn-lt"/>
              <a:ea typeface="+mn-ea"/>
              <a:cs typeface="+mn-cs"/>
            </a:rPr>
            <a:t>- Indicators must be </a:t>
          </a:r>
          <a:r>
            <a:rPr lang="en-GB" sz="1100" b="1">
              <a:solidFill>
                <a:schemeClr val="dk1"/>
              </a:solidFill>
              <a:effectLst/>
              <a:latin typeface="+mn-lt"/>
              <a:ea typeface="+mn-ea"/>
              <a:cs typeface="+mn-cs"/>
            </a:rPr>
            <a:t>applicable across a great spectrum of varying national situations.</a:t>
          </a:r>
          <a:endParaRPr lang="en-GB" sz="1100">
            <a:solidFill>
              <a:schemeClr val="dk1"/>
            </a:solidFill>
            <a:effectLst/>
            <a:latin typeface="+mn-lt"/>
            <a:ea typeface="+mn-ea"/>
            <a:cs typeface="+mn-cs"/>
          </a:endParaRPr>
        </a:p>
        <a:p>
          <a:pPr lvl="1"/>
          <a:r>
            <a:rPr lang="en-GB" sz="1100">
              <a:solidFill>
                <a:schemeClr val="dk1"/>
              </a:solidFill>
              <a:effectLst/>
              <a:latin typeface="+mn-lt"/>
              <a:ea typeface="+mn-ea"/>
              <a:cs typeface="+mn-cs"/>
            </a:rPr>
            <a:t>- Indicators must </a:t>
          </a:r>
          <a:r>
            <a:rPr lang="en-GB" sz="1100" b="1">
              <a:solidFill>
                <a:schemeClr val="dk1"/>
              </a:solidFill>
              <a:effectLst/>
              <a:latin typeface="+mn-lt"/>
              <a:ea typeface="+mn-ea"/>
              <a:cs typeface="+mn-cs"/>
            </a:rPr>
            <a:t>have clear links to the core elements of the WPHRE</a:t>
          </a:r>
          <a:r>
            <a:rPr lang="en-GB" sz="1100">
              <a:solidFill>
                <a:schemeClr val="dk1"/>
              </a:solidFill>
              <a:effectLst/>
              <a:latin typeface="+mn-lt"/>
              <a:ea typeface="+mn-ea"/>
              <a:cs typeface="+mn-cs"/>
            </a:rPr>
            <a:t>, and its operational guidance for implementation of WPHRE Phase 1 (primary and secondary school). </a:t>
          </a:r>
        </a:p>
        <a:p>
          <a:pPr lvl="1"/>
          <a:r>
            <a:rPr lang="en-GB" sz="1100" b="1">
              <a:solidFill>
                <a:schemeClr val="dk1"/>
              </a:solidFill>
              <a:effectLst/>
              <a:latin typeface="+mn-lt"/>
              <a:ea typeface="+mn-ea"/>
              <a:cs typeface="+mn-cs"/>
            </a:rPr>
            <a:t>- Data must be available</a:t>
          </a:r>
          <a:r>
            <a:rPr lang="en-GB" sz="1100">
              <a:solidFill>
                <a:schemeClr val="dk1"/>
              </a:solidFill>
              <a:effectLst/>
              <a:latin typeface="+mn-lt"/>
              <a:ea typeface="+mn-ea"/>
              <a:cs typeface="+mn-cs"/>
            </a:rPr>
            <a:t> from public authorities primarily (administrative data on laws, policies, education planning and budgeting, etc.) – to make data collection feasible also in contexts where limited time and budgets are available. This also gives </a:t>
          </a:r>
          <a:r>
            <a:rPr lang="en-GB" sz="1100" b="1">
              <a:solidFill>
                <a:schemeClr val="dk1"/>
              </a:solidFill>
              <a:effectLst/>
              <a:latin typeface="+mn-lt"/>
              <a:ea typeface="+mn-ea"/>
              <a:cs typeface="+mn-cs"/>
            </a:rPr>
            <a:t>transparency</a:t>
          </a:r>
          <a:r>
            <a:rPr lang="en-GB" sz="1100">
              <a:solidFill>
                <a:schemeClr val="dk1"/>
              </a:solidFill>
              <a:effectLst/>
              <a:latin typeface="+mn-lt"/>
              <a:ea typeface="+mn-ea"/>
              <a:cs typeface="+mn-cs"/>
            </a:rPr>
            <a:t> and </a:t>
          </a:r>
          <a:r>
            <a:rPr lang="en-GB" sz="1100" b="1">
              <a:solidFill>
                <a:schemeClr val="dk1"/>
              </a:solidFill>
              <a:effectLst/>
              <a:latin typeface="+mn-lt"/>
              <a:ea typeface="+mn-ea"/>
              <a:cs typeface="+mn-cs"/>
            </a:rPr>
            <a:t>validity</a:t>
          </a:r>
          <a:r>
            <a:rPr lang="en-GB" sz="1100">
              <a:solidFill>
                <a:schemeClr val="dk1"/>
              </a:solidFill>
              <a:effectLst/>
              <a:latin typeface="+mn-lt"/>
              <a:ea typeface="+mn-ea"/>
              <a:cs typeface="+mn-cs"/>
            </a:rPr>
            <a:t> to the data. </a:t>
          </a:r>
        </a:p>
        <a:p>
          <a:pPr lvl="1"/>
          <a:r>
            <a:rPr lang="en-GB" sz="1100">
              <a:solidFill>
                <a:schemeClr val="dk1"/>
              </a:solidFill>
              <a:effectLst/>
              <a:latin typeface="+mn-lt"/>
              <a:ea typeface="+mn-ea"/>
              <a:cs typeface="+mn-cs"/>
            </a:rPr>
            <a:t>- Indicators must address</a:t>
          </a:r>
          <a:r>
            <a:rPr lang="en-GB" sz="1100" b="1">
              <a:solidFill>
                <a:schemeClr val="dk1"/>
              </a:solidFill>
              <a:effectLst/>
              <a:latin typeface="+mn-lt"/>
              <a:ea typeface="+mn-ea"/>
              <a:cs typeface="+mn-cs"/>
            </a:rPr>
            <a:t> </a:t>
          </a:r>
          <a:r>
            <a:rPr lang="en-GB" sz="1100">
              <a:solidFill>
                <a:schemeClr val="dk1"/>
              </a:solidFill>
              <a:effectLst/>
              <a:latin typeface="+mn-lt"/>
              <a:ea typeface="+mn-ea"/>
              <a:cs typeface="+mn-cs"/>
            </a:rPr>
            <a:t>education</a:t>
          </a:r>
          <a:r>
            <a:rPr lang="en-GB" sz="1100" b="1">
              <a:solidFill>
                <a:schemeClr val="dk1"/>
              </a:solidFill>
              <a:effectLst/>
              <a:latin typeface="+mn-lt"/>
              <a:ea typeface="+mn-ea"/>
              <a:cs typeface="+mn-cs"/>
            </a:rPr>
            <a:t> </a:t>
          </a:r>
          <a:r>
            <a:rPr lang="en-GB" sz="1100" b="1" i="1">
              <a:solidFill>
                <a:schemeClr val="dk1"/>
              </a:solidFill>
              <a:effectLst/>
              <a:latin typeface="+mn-lt"/>
              <a:ea typeface="+mn-ea"/>
              <a:cs typeface="+mn-cs"/>
            </a:rPr>
            <a:t>about human rights</a:t>
          </a:r>
          <a:r>
            <a:rPr lang="en-GB" sz="1100" b="1">
              <a:solidFill>
                <a:schemeClr val="dk1"/>
              </a:solidFill>
              <a:effectLst/>
              <a:latin typeface="+mn-lt"/>
              <a:ea typeface="+mn-ea"/>
              <a:cs typeface="+mn-cs"/>
            </a:rPr>
            <a:t>, </a:t>
          </a:r>
          <a:r>
            <a:rPr lang="en-GB" sz="1100">
              <a:solidFill>
                <a:schemeClr val="dk1"/>
              </a:solidFill>
              <a:effectLst/>
              <a:latin typeface="+mn-lt"/>
              <a:ea typeface="+mn-ea"/>
              <a:cs typeface="+mn-cs"/>
            </a:rPr>
            <a:t>education </a:t>
          </a:r>
          <a:r>
            <a:rPr lang="en-GB" sz="1100" b="1" i="1">
              <a:solidFill>
                <a:schemeClr val="dk1"/>
              </a:solidFill>
              <a:effectLst/>
              <a:latin typeface="+mn-lt"/>
              <a:ea typeface="+mn-ea"/>
              <a:cs typeface="+mn-cs"/>
            </a:rPr>
            <a:t>through human rights</a:t>
          </a:r>
          <a:r>
            <a:rPr lang="en-GB" sz="1100" b="1">
              <a:solidFill>
                <a:schemeClr val="dk1"/>
              </a:solidFill>
              <a:effectLst/>
              <a:latin typeface="+mn-lt"/>
              <a:ea typeface="+mn-ea"/>
              <a:cs typeface="+mn-cs"/>
            </a:rPr>
            <a:t> </a:t>
          </a:r>
          <a:r>
            <a:rPr lang="en-GB" sz="1100">
              <a:solidFill>
                <a:schemeClr val="dk1"/>
              </a:solidFill>
              <a:effectLst/>
              <a:latin typeface="+mn-lt"/>
              <a:ea typeface="+mn-ea"/>
              <a:cs typeface="+mn-cs"/>
            </a:rPr>
            <a:t>and education</a:t>
          </a:r>
          <a:r>
            <a:rPr lang="en-GB" sz="1100" b="1">
              <a:solidFill>
                <a:schemeClr val="dk1"/>
              </a:solidFill>
              <a:effectLst/>
              <a:latin typeface="+mn-lt"/>
              <a:ea typeface="+mn-ea"/>
              <a:cs typeface="+mn-cs"/>
            </a:rPr>
            <a:t> </a:t>
          </a:r>
          <a:r>
            <a:rPr lang="en-GB" sz="1100" b="1" i="1">
              <a:solidFill>
                <a:schemeClr val="dk1"/>
              </a:solidFill>
              <a:effectLst/>
              <a:latin typeface="+mn-lt"/>
              <a:ea typeface="+mn-ea"/>
              <a:cs typeface="+mn-cs"/>
            </a:rPr>
            <a:t>for human rights, </a:t>
          </a:r>
          <a:r>
            <a:rPr lang="en-GB" sz="1100">
              <a:solidFill>
                <a:schemeClr val="dk1"/>
              </a:solidFill>
              <a:effectLst/>
              <a:latin typeface="+mn-lt"/>
              <a:ea typeface="+mn-ea"/>
              <a:cs typeface="+mn-cs"/>
            </a:rPr>
            <a:t>reflecting the core principles of human rights education. </a:t>
          </a:r>
          <a:endParaRPr lang="en-GB" sz="1300" b="1">
            <a:solidFill>
              <a:schemeClr val="dk1"/>
            </a:solidFill>
            <a:effectLst/>
            <a:latin typeface="+mn-lt"/>
            <a:ea typeface="+mn-ea"/>
            <a:cs typeface="+mn-cs"/>
          </a:endParaRPr>
        </a:p>
        <a:p>
          <a:pPr lvl="1"/>
          <a:endParaRPr lang="en-GB" sz="1100">
            <a:solidFill>
              <a:schemeClr val="dk1"/>
            </a:solidFill>
            <a:effectLst/>
            <a:latin typeface="+mn-lt"/>
            <a:ea typeface="+mn-ea"/>
            <a:cs typeface="+mn-cs"/>
          </a:endParaRPr>
        </a:p>
        <a:p>
          <a:r>
            <a:rPr lang="en-GB" sz="900">
              <a:solidFill>
                <a:schemeClr val="dk1"/>
              </a:solidFill>
              <a:effectLst/>
              <a:latin typeface="+mn-lt"/>
              <a:ea typeface="+mn-ea"/>
              <a:cs typeface="+mn-cs"/>
            </a:rPr>
            <a:t>_______________________________________________________________________________________________________________________________________________________________________</a:t>
          </a:r>
        </a:p>
        <a:p>
          <a:r>
            <a:rPr lang="en-GB" sz="900" baseline="30000">
              <a:solidFill>
                <a:schemeClr val="dk1"/>
              </a:solidFill>
              <a:effectLst/>
              <a:latin typeface="+mn-lt"/>
              <a:ea typeface="+mn-ea"/>
              <a:cs typeface="+mn-cs"/>
            </a:rPr>
            <a:t>1 </a:t>
          </a:r>
          <a:r>
            <a:rPr lang="en-GB" sz="900">
              <a:solidFill>
                <a:schemeClr val="dk1"/>
              </a:solidFill>
              <a:effectLst/>
              <a:latin typeface="+mn-lt"/>
              <a:ea typeface="+mn-ea"/>
              <a:cs typeface="+mn-cs"/>
            </a:rPr>
            <a:t>Education 2030 Framework of Action, para.7. </a:t>
          </a:r>
        </a:p>
        <a:p>
          <a:r>
            <a:rPr lang="en-US" sz="900" baseline="30000">
              <a:solidFill>
                <a:schemeClr val="dk1"/>
              </a:solidFill>
              <a:effectLst/>
              <a:latin typeface="+mn-lt"/>
              <a:ea typeface="+mn-ea"/>
              <a:cs typeface="+mn-cs"/>
            </a:rPr>
            <a:t>2</a:t>
          </a:r>
          <a:r>
            <a:rPr lang="en-US" sz="900">
              <a:solidFill>
                <a:schemeClr val="dk1"/>
              </a:solidFill>
              <a:effectLst/>
              <a:latin typeface="+mn-lt"/>
              <a:ea typeface="+mn-ea"/>
              <a:cs typeface="+mn-cs"/>
            </a:rPr>
            <a:t> OHCHR and UNESCO (2012): </a:t>
          </a:r>
          <a:r>
            <a:rPr lang="en-GB" sz="900">
              <a:solidFill>
                <a:schemeClr val="dk1"/>
              </a:solidFill>
              <a:effectLst/>
              <a:latin typeface="+mn-lt"/>
              <a:ea typeface="+mn-ea"/>
              <a:cs typeface="+mn-cs"/>
            </a:rPr>
            <a:t>“Human Rights Education in Primary and Secondary School Systems: A Self-assessment Guide for Governments”  </a:t>
          </a:r>
          <a:r>
            <a:rPr lang="en-US" sz="900" u="sng">
              <a:solidFill>
                <a:schemeClr val="dk1"/>
              </a:solidFill>
              <a:effectLst/>
              <a:latin typeface="+mn-lt"/>
              <a:ea typeface="+mn-ea"/>
              <a:cs typeface="+mn-cs"/>
              <a:hlinkClick xmlns:r="http://schemas.openxmlformats.org/officeDocument/2006/relationships" r:id=""/>
            </a:rPr>
            <a:t>http://www.ohchr.org/Documents/Publications/SelfAssessmentGuideforGovernments.pdf</a:t>
          </a:r>
          <a:endParaRPr lang="en-GB" sz="900">
            <a:solidFill>
              <a:schemeClr val="dk1"/>
            </a:solidFill>
            <a:effectLst/>
            <a:latin typeface="+mn-lt"/>
            <a:ea typeface="+mn-ea"/>
            <a:cs typeface="+mn-cs"/>
          </a:endParaRPr>
        </a:p>
        <a:p>
          <a:endParaRPr lang="en-GB" sz="1100"/>
        </a:p>
      </xdr:txBody>
    </xdr:sp>
    <xdr:clientData/>
  </xdr:twoCellAnchor>
  <xdr:twoCellAnchor>
    <xdr:from>
      <xdr:col>12</xdr:col>
      <xdr:colOff>257175</xdr:colOff>
      <xdr:row>5</xdr:row>
      <xdr:rowOff>76200</xdr:rowOff>
    </xdr:from>
    <xdr:to>
      <xdr:col>18</xdr:col>
      <xdr:colOff>286385</xdr:colOff>
      <xdr:row>14</xdr:row>
      <xdr:rowOff>0</xdr:rowOff>
    </xdr:to>
    <xdr:sp macro="" textlink="">
      <xdr:nvSpPr>
        <xdr:cNvPr id="3" name="Text Box 2">
          <a:extLst>
            <a:ext uri="{FF2B5EF4-FFF2-40B4-BE49-F238E27FC236}">
              <a16:creationId xmlns:a16="http://schemas.microsoft.com/office/drawing/2014/main" id="{C7853EB2-E3D2-4AD3-B304-38F1F054CDC9}"/>
            </a:ext>
          </a:extLst>
        </xdr:cNvPr>
        <xdr:cNvSpPr txBox="1">
          <a:spLocks noChangeArrowheads="1"/>
        </xdr:cNvSpPr>
      </xdr:nvSpPr>
      <xdr:spPr bwMode="auto">
        <a:xfrm>
          <a:off x="7572375" y="1743075"/>
          <a:ext cx="3686810" cy="1638300"/>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nSpc>
              <a:spcPct val="107000"/>
            </a:lnSpc>
            <a:spcAft>
              <a:spcPts val="0"/>
            </a:spcAft>
          </a:pPr>
          <a:r>
            <a:rPr lang="en-US" sz="1100" b="1">
              <a:effectLst/>
              <a:latin typeface="Calibri" panose="020F0502020204030204" pitchFamily="34" charset="0"/>
              <a:ea typeface="Calibri" panose="020F0502020204030204" pitchFamily="34" charset="0"/>
              <a:cs typeface="Arial" panose="020B0604020202020204" pitchFamily="34" charset="0"/>
            </a:rPr>
            <a:t>Global SDG indicator 4.7.1: </a:t>
          </a:r>
          <a:endParaRPr lang="en-GB" sz="1100">
            <a:effectLst/>
            <a:latin typeface="Calibri" panose="020F0502020204030204" pitchFamily="34" charset="0"/>
            <a:ea typeface="Calibri" panose="020F0502020204030204" pitchFamily="34" charset="0"/>
            <a:cs typeface="Arial" panose="020B0604020202020204" pitchFamily="34" charset="0"/>
          </a:endParaRPr>
        </a:p>
        <a:p>
          <a:pPr>
            <a:lnSpc>
              <a:spcPct val="107000"/>
            </a:lnSpc>
            <a:spcAft>
              <a:spcPts val="0"/>
            </a:spcAft>
          </a:pPr>
          <a:r>
            <a:rPr lang="en-US" sz="1100" i="1">
              <a:effectLst/>
              <a:latin typeface="Calibri" panose="020F0502020204030204" pitchFamily="34" charset="0"/>
              <a:ea typeface="Calibri" panose="020F0502020204030204" pitchFamily="34" charset="0"/>
              <a:cs typeface="Segoe UI" panose="020B0502040204020203" pitchFamily="34" charset="0"/>
            </a:rPr>
            <a:t>“Extent to which (i) global citizenship education and (ii) education for sustainable development, including gender equality and human rights, are mainstreamed at all levels in: </a:t>
          </a:r>
          <a:endParaRPr lang="en-GB" sz="1100">
            <a:effectLst/>
            <a:latin typeface="Calibri" panose="020F0502020204030204" pitchFamily="34" charset="0"/>
            <a:ea typeface="Calibri" panose="020F0502020204030204" pitchFamily="34" charset="0"/>
            <a:cs typeface="Arial" panose="020B0604020202020204" pitchFamily="34" charset="0"/>
          </a:endParaRPr>
        </a:p>
        <a:p>
          <a:pPr marL="457200">
            <a:lnSpc>
              <a:spcPct val="107000"/>
            </a:lnSpc>
            <a:spcAft>
              <a:spcPts val="0"/>
            </a:spcAft>
          </a:pPr>
          <a:r>
            <a:rPr lang="en-US" sz="1100" i="1">
              <a:effectLst/>
              <a:latin typeface="Calibri" panose="020F0502020204030204" pitchFamily="34" charset="0"/>
              <a:ea typeface="Calibri" panose="020F0502020204030204" pitchFamily="34" charset="0"/>
              <a:cs typeface="Segoe UI" panose="020B0502040204020203" pitchFamily="34" charset="0"/>
            </a:rPr>
            <a:t>(a) national education policies, </a:t>
          </a:r>
          <a:endParaRPr lang="en-GB" sz="1100">
            <a:effectLst/>
            <a:latin typeface="Calibri" panose="020F0502020204030204" pitchFamily="34" charset="0"/>
            <a:ea typeface="Calibri" panose="020F0502020204030204" pitchFamily="34" charset="0"/>
            <a:cs typeface="Arial" panose="020B0604020202020204" pitchFamily="34" charset="0"/>
          </a:endParaRPr>
        </a:p>
        <a:p>
          <a:pPr marL="457200">
            <a:lnSpc>
              <a:spcPct val="107000"/>
            </a:lnSpc>
            <a:spcAft>
              <a:spcPts val="0"/>
            </a:spcAft>
          </a:pPr>
          <a:r>
            <a:rPr lang="en-US" sz="1100" i="1">
              <a:effectLst/>
              <a:latin typeface="Calibri" panose="020F0502020204030204" pitchFamily="34" charset="0"/>
              <a:ea typeface="Calibri" panose="020F0502020204030204" pitchFamily="34" charset="0"/>
              <a:cs typeface="Segoe UI" panose="020B0502040204020203" pitchFamily="34" charset="0"/>
            </a:rPr>
            <a:t>(b) curricula, </a:t>
          </a:r>
          <a:endParaRPr lang="en-GB" sz="1100">
            <a:effectLst/>
            <a:latin typeface="Calibri" panose="020F0502020204030204" pitchFamily="34" charset="0"/>
            <a:ea typeface="Calibri" panose="020F0502020204030204" pitchFamily="34" charset="0"/>
            <a:cs typeface="Arial" panose="020B0604020202020204" pitchFamily="34" charset="0"/>
          </a:endParaRPr>
        </a:p>
        <a:p>
          <a:pPr marL="457200">
            <a:lnSpc>
              <a:spcPct val="107000"/>
            </a:lnSpc>
            <a:spcAft>
              <a:spcPts val="0"/>
            </a:spcAft>
          </a:pPr>
          <a:r>
            <a:rPr lang="en-US" sz="1100" i="1">
              <a:effectLst/>
              <a:latin typeface="Calibri" panose="020F0502020204030204" pitchFamily="34" charset="0"/>
              <a:ea typeface="Calibri" panose="020F0502020204030204" pitchFamily="34" charset="0"/>
              <a:cs typeface="Segoe UI" panose="020B0502040204020203" pitchFamily="34" charset="0"/>
            </a:rPr>
            <a:t>(c) teacher education and </a:t>
          </a:r>
          <a:endParaRPr lang="en-GB" sz="1100">
            <a:effectLst/>
            <a:latin typeface="Calibri" panose="020F0502020204030204" pitchFamily="34" charset="0"/>
            <a:ea typeface="Calibri" panose="020F0502020204030204" pitchFamily="34" charset="0"/>
            <a:cs typeface="Arial" panose="020B0604020202020204" pitchFamily="34" charset="0"/>
          </a:endParaRPr>
        </a:p>
        <a:p>
          <a:pPr marL="457200">
            <a:lnSpc>
              <a:spcPct val="107000"/>
            </a:lnSpc>
            <a:spcAft>
              <a:spcPts val="0"/>
            </a:spcAft>
          </a:pPr>
          <a:r>
            <a:rPr lang="en-US" sz="1100" i="1">
              <a:effectLst/>
              <a:latin typeface="Calibri" panose="020F0502020204030204" pitchFamily="34" charset="0"/>
              <a:ea typeface="Calibri" panose="020F0502020204030204" pitchFamily="34" charset="0"/>
              <a:cs typeface="Segoe UI" panose="020B0502040204020203" pitchFamily="34" charset="0"/>
            </a:rPr>
            <a:t>(d) student assessment.”</a:t>
          </a:r>
          <a:endParaRPr lang="en-GB"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12</xdr:col>
      <xdr:colOff>238124</xdr:colOff>
      <xdr:row>17</xdr:row>
      <xdr:rowOff>180975</xdr:rowOff>
    </xdr:from>
    <xdr:to>
      <xdr:col>18</xdr:col>
      <xdr:colOff>267334</xdr:colOff>
      <xdr:row>26</xdr:row>
      <xdr:rowOff>76200</xdr:rowOff>
    </xdr:to>
    <xdr:sp macro="" textlink="">
      <xdr:nvSpPr>
        <xdr:cNvPr id="4" name="Text Box 2">
          <a:extLst>
            <a:ext uri="{FF2B5EF4-FFF2-40B4-BE49-F238E27FC236}">
              <a16:creationId xmlns:a16="http://schemas.microsoft.com/office/drawing/2014/main" id="{805D0A2D-91B8-47A8-823C-17945268CBF3}"/>
            </a:ext>
          </a:extLst>
        </xdr:cNvPr>
        <xdr:cNvSpPr txBox="1">
          <a:spLocks noChangeArrowheads="1"/>
        </xdr:cNvSpPr>
      </xdr:nvSpPr>
      <xdr:spPr bwMode="auto">
        <a:xfrm>
          <a:off x="7553324" y="4133850"/>
          <a:ext cx="3686810" cy="1609725"/>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nSpc>
              <a:spcPct val="107000"/>
            </a:lnSpc>
            <a:spcAft>
              <a:spcPts val="0"/>
            </a:spcAft>
          </a:pPr>
          <a:r>
            <a:rPr lang="en-GB" sz="1100" b="1">
              <a:effectLst/>
              <a:latin typeface="Calibri" panose="020F0502020204030204" pitchFamily="34" charset="0"/>
              <a:ea typeface="Calibri" panose="020F0502020204030204" pitchFamily="34" charset="0"/>
              <a:cs typeface="Times New Roman" panose="02020603050405020304" pitchFamily="18" charset="0"/>
            </a:rPr>
            <a:t>The WPHRE’ Action Plan</a:t>
          </a:r>
          <a:r>
            <a:rPr lang="en-GB" sz="1100">
              <a:effectLst/>
              <a:latin typeface="Calibri" panose="020F0502020204030204" pitchFamily="34" charset="0"/>
              <a:ea typeface="Calibri" panose="020F0502020204030204" pitchFamily="34" charset="0"/>
              <a:cs typeface="Times New Roman" panose="02020603050405020304" pitchFamily="18" charset="0"/>
            </a:rPr>
            <a:t> for implementation of human rights education in primary and secondary schools (WPHRE first phase) comprise five components, namely </a:t>
          </a:r>
          <a:endParaRPr lang="en-GB" sz="1100">
            <a:effectLst/>
            <a:latin typeface="Calibri" panose="020F0502020204030204" pitchFamily="34" charset="0"/>
            <a:ea typeface="Calibri" panose="020F0502020204030204" pitchFamily="34" charset="0"/>
            <a:cs typeface="Arial" panose="020B0604020202020204" pitchFamily="34" charset="0"/>
          </a:endParaRPr>
        </a:p>
        <a:p>
          <a:pPr marL="457200" indent="-228600">
            <a:lnSpc>
              <a:spcPct val="107000"/>
            </a:lnSpc>
            <a:spcAft>
              <a:spcPts val="0"/>
            </a:spcAft>
          </a:pPr>
          <a:r>
            <a:rPr lang="en-GB" sz="1100">
              <a:effectLst/>
              <a:latin typeface="Calibri" panose="020F0502020204030204" pitchFamily="34" charset="0"/>
              <a:ea typeface="Calibri" panose="020F0502020204030204" pitchFamily="34" charset="0"/>
              <a:cs typeface="Arial" panose="020B0604020202020204" pitchFamily="34" charset="0"/>
            </a:rPr>
            <a:t>educational policies; </a:t>
          </a:r>
        </a:p>
        <a:p>
          <a:pPr marL="457200" indent="-228600">
            <a:lnSpc>
              <a:spcPct val="107000"/>
            </a:lnSpc>
            <a:spcAft>
              <a:spcPts val="0"/>
            </a:spcAft>
          </a:pPr>
          <a:r>
            <a:rPr lang="en-GB" sz="1100">
              <a:effectLst/>
              <a:latin typeface="Calibri" panose="020F0502020204030204" pitchFamily="34" charset="0"/>
              <a:ea typeface="Calibri" panose="020F0502020204030204" pitchFamily="34" charset="0"/>
              <a:cs typeface="Arial" panose="020B0604020202020204" pitchFamily="34" charset="0"/>
            </a:rPr>
            <a:t>policy implementation; </a:t>
          </a:r>
        </a:p>
        <a:p>
          <a:pPr marL="457200" indent="-228600">
            <a:lnSpc>
              <a:spcPct val="107000"/>
            </a:lnSpc>
            <a:spcAft>
              <a:spcPts val="0"/>
            </a:spcAft>
          </a:pPr>
          <a:r>
            <a:rPr lang="en-GB" sz="1100">
              <a:effectLst/>
              <a:latin typeface="Calibri" panose="020F0502020204030204" pitchFamily="34" charset="0"/>
              <a:ea typeface="Calibri" panose="020F0502020204030204" pitchFamily="34" charset="0"/>
              <a:cs typeface="Arial" panose="020B0604020202020204" pitchFamily="34" charset="0"/>
            </a:rPr>
            <a:t>the learning environment; </a:t>
          </a:r>
        </a:p>
        <a:p>
          <a:pPr marL="457200" indent="-228600">
            <a:lnSpc>
              <a:spcPct val="107000"/>
            </a:lnSpc>
            <a:spcAft>
              <a:spcPts val="0"/>
            </a:spcAft>
          </a:pPr>
          <a:r>
            <a:rPr lang="en-GB" sz="1100">
              <a:effectLst/>
              <a:latin typeface="Calibri" panose="020F0502020204030204" pitchFamily="34" charset="0"/>
              <a:ea typeface="Calibri" panose="020F0502020204030204" pitchFamily="34" charset="0"/>
              <a:cs typeface="Arial" panose="020B0604020202020204" pitchFamily="34" charset="0"/>
            </a:rPr>
            <a:t>teaching and learning processes and tools; </a:t>
          </a:r>
        </a:p>
        <a:p>
          <a:pPr marL="457200" indent="-228600">
            <a:lnSpc>
              <a:spcPct val="107000"/>
            </a:lnSpc>
            <a:spcAft>
              <a:spcPts val="0"/>
            </a:spcAft>
          </a:pPr>
          <a:r>
            <a:rPr lang="en-GB" sz="1100">
              <a:effectLst/>
              <a:latin typeface="Calibri" panose="020F0502020204030204" pitchFamily="34" charset="0"/>
              <a:ea typeface="Calibri" panose="020F0502020204030204" pitchFamily="34" charset="0"/>
              <a:cs typeface="Arial" panose="020B0604020202020204" pitchFamily="34" charset="0"/>
            </a:rPr>
            <a:t>school personnel education</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0.25705</cdr:x>
      <cdr:y>0.10164</cdr:y>
    </cdr:from>
    <cdr:to>
      <cdr:x>0.33442</cdr:x>
      <cdr:y>0.18887</cdr:y>
    </cdr:to>
    <cdr:sp macro="" textlink="">
      <cdr:nvSpPr>
        <cdr:cNvPr id="2" name="TextBox 6">
          <a:extLst xmlns:a="http://schemas.openxmlformats.org/drawingml/2006/main">
            <a:ext uri="{FF2B5EF4-FFF2-40B4-BE49-F238E27FC236}">
              <a16:creationId xmlns:a16="http://schemas.microsoft.com/office/drawing/2014/main" id="{5DBCD35C-6C28-48E4-AF6D-47093F6A7518}"/>
            </a:ext>
          </a:extLst>
        </cdr:cNvPr>
        <cdr:cNvSpPr txBox="1"/>
      </cdr:nvSpPr>
      <cdr:spPr>
        <a:xfrm xmlns:a="http://schemas.openxmlformats.org/drawingml/2006/main">
          <a:off x="1931271" y="509489"/>
          <a:ext cx="581297" cy="43723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GB" sz="1100" b="1"/>
            <a:t>MIN </a:t>
          </a:r>
        </a:p>
        <a:p xmlns:a="http://schemas.openxmlformats.org/drawingml/2006/main">
          <a:pPr algn="ctr"/>
          <a:r>
            <a:rPr lang="en-GB" sz="1100" b="1"/>
            <a:t>SCORE</a:t>
          </a:r>
        </a:p>
      </cdr:txBody>
    </cdr:sp>
  </cdr:relSizeAnchor>
</c:userShapes>
</file>

<file path=xl/drawings/drawing11.xml><?xml version="1.0" encoding="utf-8"?>
<c:userShapes xmlns:c="http://schemas.openxmlformats.org/drawingml/2006/chart">
  <cdr:relSizeAnchor xmlns:cdr="http://schemas.openxmlformats.org/drawingml/2006/chartDrawing">
    <cdr:from>
      <cdr:x>0.25705</cdr:x>
      <cdr:y>0.10164</cdr:y>
    </cdr:from>
    <cdr:to>
      <cdr:x>0.33442</cdr:x>
      <cdr:y>0.18887</cdr:y>
    </cdr:to>
    <cdr:sp macro="" textlink="">
      <cdr:nvSpPr>
        <cdr:cNvPr id="2" name="TextBox 6">
          <a:extLst xmlns:a="http://schemas.openxmlformats.org/drawingml/2006/main">
            <a:ext uri="{FF2B5EF4-FFF2-40B4-BE49-F238E27FC236}">
              <a16:creationId xmlns:a16="http://schemas.microsoft.com/office/drawing/2014/main" id="{5DBCD35C-6C28-48E4-AF6D-47093F6A7518}"/>
            </a:ext>
          </a:extLst>
        </cdr:cNvPr>
        <cdr:cNvSpPr txBox="1"/>
      </cdr:nvSpPr>
      <cdr:spPr>
        <a:xfrm xmlns:a="http://schemas.openxmlformats.org/drawingml/2006/main">
          <a:off x="1931271" y="509489"/>
          <a:ext cx="581297" cy="43723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GB" sz="1100" b="1"/>
            <a:t>MIN </a:t>
          </a:r>
        </a:p>
        <a:p xmlns:a="http://schemas.openxmlformats.org/drawingml/2006/main">
          <a:pPr algn="ctr"/>
          <a:r>
            <a:rPr lang="en-GB" sz="1100" b="1"/>
            <a:t>SCORE</a:t>
          </a:r>
        </a:p>
      </cdr:txBody>
    </cdr:sp>
  </cdr:relSizeAnchor>
</c:userShapes>
</file>

<file path=xl/drawings/drawing12.xml><?xml version="1.0" encoding="utf-8"?>
<c:userShapes xmlns:c="http://schemas.openxmlformats.org/drawingml/2006/chart">
  <cdr:relSizeAnchor xmlns:cdr="http://schemas.openxmlformats.org/drawingml/2006/chartDrawing">
    <cdr:from>
      <cdr:x>0.25705</cdr:x>
      <cdr:y>0.10164</cdr:y>
    </cdr:from>
    <cdr:to>
      <cdr:x>0.33442</cdr:x>
      <cdr:y>0.18887</cdr:y>
    </cdr:to>
    <cdr:sp macro="" textlink="">
      <cdr:nvSpPr>
        <cdr:cNvPr id="2" name="TextBox 6">
          <a:extLst xmlns:a="http://schemas.openxmlformats.org/drawingml/2006/main">
            <a:ext uri="{FF2B5EF4-FFF2-40B4-BE49-F238E27FC236}">
              <a16:creationId xmlns:a16="http://schemas.microsoft.com/office/drawing/2014/main" id="{5DBCD35C-6C28-48E4-AF6D-47093F6A7518}"/>
            </a:ext>
          </a:extLst>
        </cdr:cNvPr>
        <cdr:cNvSpPr txBox="1"/>
      </cdr:nvSpPr>
      <cdr:spPr>
        <a:xfrm xmlns:a="http://schemas.openxmlformats.org/drawingml/2006/main">
          <a:off x="1931271" y="509489"/>
          <a:ext cx="581297" cy="43723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GB" sz="1100" b="1"/>
            <a:t>MIN </a:t>
          </a:r>
        </a:p>
        <a:p xmlns:a="http://schemas.openxmlformats.org/drawingml/2006/main">
          <a:pPr algn="ctr"/>
          <a:r>
            <a:rPr lang="en-GB" sz="1100" b="1"/>
            <a:t>SCORE</a:t>
          </a:r>
        </a:p>
      </cdr:txBody>
    </cdr:sp>
  </cdr:relSizeAnchor>
</c:userShapes>
</file>

<file path=xl/drawings/drawing13.xml><?xml version="1.0" encoding="utf-8"?>
<c:userShapes xmlns:c="http://schemas.openxmlformats.org/drawingml/2006/chart">
  <cdr:relSizeAnchor xmlns:cdr="http://schemas.openxmlformats.org/drawingml/2006/chartDrawing">
    <cdr:from>
      <cdr:x>0.25705</cdr:x>
      <cdr:y>0.10164</cdr:y>
    </cdr:from>
    <cdr:to>
      <cdr:x>0.33442</cdr:x>
      <cdr:y>0.18887</cdr:y>
    </cdr:to>
    <cdr:sp macro="" textlink="">
      <cdr:nvSpPr>
        <cdr:cNvPr id="2" name="TextBox 6">
          <a:extLst xmlns:a="http://schemas.openxmlformats.org/drawingml/2006/main">
            <a:ext uri="{FF2B5EF4-FFF2-40B4-BE49-F238E27FC236}">
              <a16:creationId xmlns:a16="http://schemas.microsoft.com/office/drawing/2014/main" id="{5DBCD35C-6C28-48E4-AF6D-47093F6A7518}"/>
            </a:ext>
          </a:extLst>
        </cdr:cNvPr>
        <cdr:cNvSpPr txBox="1"/>
      </cdr:nvSpPr>
      <cdr:spPr>
        <a:xfrm xmlns:a="http://schemas.openxmlformats.org/drawingml/2006/main">
          <a:off x="1931271" y="509489"/>
          <a:ext cx="581297" cy="43723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GB" sz="1100" b="1"/>
            <a:t>MIN </a:t>
          </a:r>
        </a:p>
        <a:p xmlns:a="http://schemas.openxmlformats.org/drawingml/2006/main">
          <a:pPr algn="ctr"/>
          <a:r>
            <a:rPr lang="en-GB" sz="1100" b="1"/>
            <a:t>SCORE</a:t>
          </a:r>
        </a:p>
      </cdr:txBody>
    </cdr:sp>
  </cdr:relSizeAnchor>
</c:userShapes>
</file>

<file path=xl/drawings/drawing14.xml><?xml version="1.0" encoding="utf-8"?>
<c:userShapes xmlns:c="http://schemas.openxmlformats.org/drawingml/2006/chart">
  <cdr:relSizeAnchor xmlns:cdr="http://schemas.openxmlformats.org/drawingml/2006/chartDrawing">
    <cdr:from>
      <cdr:x>0.25705</cdr:x>
      <cdr:y>0.10164</cdr:y>
    </cdr:from>
    <cdr:to>
      <cdr:x>0.33442</cdr:x>
      <cdr:y>0.18887</cdr:y>
    </cdr:to>
    <cdr:sp macro="" textlink="">
      <cdr:nvSpPr>
        <cdr:cNvPr id="2" name="TextBox 6">
          <a:extLst xmlns:a="http://schemas.openxmlformats.org/drawingml/2006/main">
            <a:ext uri="{FF2B5EF4-FFF2-40B4-BE49-F238E27FC236}">
              <a16:creationId xmlns:a16="http://schemas.microsoft.com/office/drawing/2014/main" id="{5DBCD35C-6C28-48E4-AF6D-47093F6A7518}"/>
            </a:ext>
          </a:extLst>
        </cdr:cNvPr>
        <cdr:cNvSpPr txBox="1"/>
      </cdr:nvSpPr>
      <cdr:spPr>
        <a:xfrm xmlns:a="http://schemas.openxmlformats.org/drawingml/2006/main">
          <a:off x="1931271" y="509489"/>
          <a:ext cx="581297" cy="43723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GB" sz="1100" b="1"/>
            <a:t>MIN </a:t>
          </a:r>
        </a:p>
        <a:p xmlns:a="http://schemas.openxmlformats.org/drawingml/2006/main">
          <a:pPr algn="ctr"/>
          <a:r>
            <a:rPr lang="en-GB" sz="1100" b="1"/>
            <a:t>SCORE</a:t>
          </a:r>
        </a:p>
      </cdr:txBody>
    </cdr:sp>
  </cdr:relSizeAnchor>
</c:userShapes>
</file>

<file path=xl/drawings/drawing15.xml><?xml version="1.0" encoding="utf-8"?>
<c:userShapes xmlns:c="http://schemas.openxmlformats.org/drawingml/2006/chart">
  <cdr:relSizeAnchor xmlns:cdr="http://schemas.openxmlformats.org/drawingml/2006/chartDrawing">
    <cdr:from>
      <cdr:x>0.00039</cdr:x>
      <cdr:y>0.08557</cdr:y>
    </cdr:from>
    <cdr:to>
      <cdr:x>0.07301</cdr:x>
      <cdr:y>0.13396</cdr:y>
    </cdr:to>
    <cdr:sp macro="" textlink="">
      <cdr:nvSpPr>
        <cdr:cNvPr id="2" name="TextBox 59">
          <a:extLst xmlns:a="http://schemas.openxmlformats.org/drawingml/2006/main">
            <a:ext uri="{FF2B5EF4-FFF2-40B4-BE49-F238E27FC236}">
              <a16:creationId xmlns:a16="http://schemas.microsoft.com/office/drawing/2014/main" id="{C9F83D95-7F80-44EF-A383-DEFF57AC96D3}"/>
            </a:ext>
          </a:extLst>
        </cdr:cNvPr>
        <cdr:cNvSpPr txBox="1"/>
      </cdr:nvSpPr>
      <cdr:spPr>
        <a:xfrm xmlns:a="http://schemas.openxmlformats.org/drawingml/2006/main">
          <a:off x="3175" y="538956"/>
          <a:ext cx="585293" cy="30480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GB" sz="1100" b="1"/>
            <a:t>MAX</a:t>
          </a:r>
        </a:p>
      </cdr:txBody>
    </cdr:sp>
  </cdr:relSizeAnchor>
</c:userShapes>
</file>

<file path=xl/drawings/drawing16.xml><?xml version="1.0" encoding="utf-8"?>
<c:userShapes xmlns:c="http://schemas.openxmlformats.org/drawingml/2006/chart">
  <cdr:relSizeAnchor xmlns:cdr="http://schemas.openxmlformats.org/drawingml/2006/chartDrawing">
    <cdr:from>
      <cdr:x>0.01143</cdr:x>
      <cdr:y>0.11672</cdr:y>
    </cdr:from>
    <cdr:to>
      <cdr:x>0.13944</cdr:x>
      <cdr:y>0.21174</cdr:y>
    </cdr:to>
    <cdr:sp macro="" textlink="">
      <cdr:nvSpPr>
        <cdr:cNvPr id="2" name="TextBox 59">
          <a:extLst xmlns:a="http://schemas.openxmlformats.org/drawingml/2006/main">
            <a:ext uri="{FF2B5EF4-FFF2-40B4-BE49-F238E27FC236}">
              <a16:creationId xmlns:a16="http://schemas.microsoft.com/office/drawing/2014/main" id="{6090ED3F-099D-4EE2-87E9-843A883E9F6B}"/>
            </a:ext>
          </a:extLst>
        </cdr:cNvPr>
        <cdr:cNvSpPr txBox="1"/>
      </cdr:nvSpPr>
      <cdr:spPr>
        <a:xfrm xmlns:a="http://schemas.openxmlformats.org/drawingml/2006/main">
          <a:off x="62330" y="411893"/>
          <a:ext cx="698047" cy="33532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GB" sz="1100" b="1"/>
            <a:t>MAX</a:t>
          </a:r>
        </a:p>
      </cdr:txBody>
    </cdr:sp>
  </cdr:relSizeAnchor>
</c:userShapes>
</file>

<file path=xl/drawings/drawing2.xml><?xml version="1.0" encoding="utf-8"?>
<xdr:wsDr xmlns:xdr="http://schemas.openxmlformats.org/drawingml/2006/spreadsheetDrawing" xmlns:a="http://schemas.openxmlformats.org/drawingml/2006/main">
  <xdr:twoCellAnchor>
    <xdr:from>
      <xdr:col>4</xdr:col>
      <xdr:colOff>219075</xdr:colOff>
      <xdr:row>97</xdr:row>
      <xdr:rowOff>133351</xdr:rowOff>
    </xdr:from>
    <xdr:to>
      <xdr:col>12</xdr:col>
      <xdr:colOff>457200</xdr:colOff>
      <xdr:row>103</xdr:row>
      <xdr:rowOff>107526</xdr:rowOff>
    </xdr:to>
    <xdr:grpSp>
      <xdr:nvGrpSpPr>
        <xdr:cNvPr id="49" name="Group 48">
          <a:extLst>
            <a:ext uri="{FF2B5EF4-FFF2-40B4-BE49-F238E27FC236}">
              <a16:creationId xmlns:a16="http://schemas.microsoft.com/office/drawing/2014/main" id="{FB37A2B3-B586-455A-8F47-B1453C945E65}"/>
            </a:ext>
          </a:extLst>
        </xdr:cNvPr>
        <xdr:cNvGrpSpPr/>
      </xdr:nvGrpSpPr>
      <xdr:grpSpPr>
        <a:xfrm>
          <a:off x="2596515" y="24113491"/>
          <a:ext cx="6486525" cy="1071455"/>
          <a:chOff x="2371725" y="25288876"/>
          <a:chExt cx="6334125" cy="1117175"/>
        </a:xfrm>
        <a:effectLst>
          <a:outerShdw blurRad="292100" dist="139700" dir="2700000" algn="ctr" rotWithShape="0">
            <a:schemeClr val="tx1">
              <a:alpha val="65000"/>
            </a:schemeClr>
          </a:outerShdw>
        </a:effectLst>
      </xdr:grpSpPr>
      <xdr:pic>
        <xdr:nvPicPr>
          <xdr:cNvPr id="46" name="Picture 45">
            <a:extLst>
              <a:ext uri="{FF2B5EF4-FFF2-40B4-BE49-F238E27FC236}">
                <a16:creationId xmlns:a16="http://schemas.microsoft.com/office/drawing/2014/main" id="{D586D39C-2173-4661-85DE-2D2AD6C28C3B}"/>
              </a:ext>
            </a:extLst>
          </xdr:cNvPr>
          <xdr:cNvPicPr>
            <a:picLocks noChangeAspect="1"/>
          </xdr:cNvPicPr>
        </xdr:nvPicPr>
        <xdr:blipFill rotWithShape="1">
          <a:blip xmlns:r="http://schemas.openxmlformats.org/officeDocument/2006/relationships" r:embed="rId1"/>
          <a:srcRect b="7451"/>
          <a:stretch/>
        </xdr:blipFill>
        <xdr:spPr>
          <a:xfrm>
            <a:off x="2371725" y="25812751"/>
            <a:ext cx="6334125" cy="593300"/>
          </a:xfrm>
          <a:prstGeom prst="rect">
            <a:avLst/>
          </a:prstGeom>
        </xdr:spPr>
      </xdr:pic>
      <xdr:sp macro="" textlink="">
        <xdr:nvSpPr>
          <xdr:cNvPr id="47" name="Down Arrow 68">
            <a:extLst>
              <a:ext uri="{FF2B5EF4-FFF2-40B4-BE49-F238E27FC236}">
                <a16:creationId xmlns:a16="http://schemas.microsoft.com/office/drawing/2014/main" id="{BC6FEA92-270D-456D-AD68-192F6D805388}"/>
              </a:ext>
            </a:extLst>
          </xdr:cNvPr>
          <xdr:cNvSpPr/>
        </xdr:nvSpPr>
        <xdr:spPr>
          <a:xfrm>
            <a:off x="7458075" y="25288876"/>
            <a:ext cx="528667" cy="694199"/>
          </a:xfrm>
          <a:prstGeom prst="downArrow">
            <a:avLst/>
          </a:prstGeom>
          <a:solidFill>
            <a:srgbClr val="E25B5C"/>
          </a:solidFill>
          <a:ln>
            <a:solidFill>
              <a:srgbClr val="E25B5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grpSp>
    <xdr:clientData/>
  </xdr:twoCellAnchor>
  <xdr:twoCellAnchor>
    <xdr:from>
      <xdr:col>3</xdr:col>
      <xdr:colOff>552450</xdr:colOff>
      <xdr:row>9</xdr:row>
      <xdr:rowOff>152400</xdr:rowOff>
    </xdr:from>
    <xdr:to>
      <xdr:col>13</xdr:col>
      <xdr:colOff>551443</xdr:colOff>
      <xdr:row>14</xdr:row>
      <xdr:rowOff>85663</xdr:rowOff>
    </xdr:to>
    <xdr:grpSp>
      <xdr:nvGrpSpPr>
        <xdr:cNvPr id="57" name="Group 56">
          <a:extLst>
            <a:ext uri="{FF2B5EF4-FFF2-40B4-BE49-F238E27FC236}">
              <a16:creationId xmlns:a16="http://schemas.microsoft.com/office/drawing/2014/main" id="{CB368B02-10E5-4790-8905-A49290E7B0FB}"/>
            </a:ext>
          </a:extLst>
        </xdr:cNvPr>
        <xdr:cNvGrpSpPr/>
      </xdr:nvGrpSpPr>
      <xdr:grpSpPr>
        <a:xfrm>
          <a:off x="2198370" y="3162300"/>
          <a:ext cx="8259073" cy="847663"/>
          <a:chOff x="2162175" y="3495675"/>
          <a:chExt cx="8057143" cy="885763"/>
        </a:xfrm>
        <a:effectLst>
          <a:outerShdw blurRad="292100" dist="139700" dir="2700000" algn="ctr" rotWithShape="0">
            <a:schemeClr val="tx1">
              <a:alpha val="65000"/>
            </a:schemeClr>
          </a:outerShdw>
        </a:effectLst>
      </xdr:grpSpPr>
      <xdr:pic>
        <xdr:nvPicPr>
          <xdr:cNvPr id="51" name="Picture 50">
            <a:extLst>
              <a:ext uri="{FF2B5EF4-FFF2-40B4-BE49-F238E27FC236}">
                <a16:creationId xmlns:a16="http://schemas.microsoft.com/office/drawing/2014/main" id="{01714F82-ACA6-41AC-B2C0-412FE676783E}"/>
              </a:ext>
            </a:extLst>
          </xdr:cNvPr>
          <xdr:cNvPicPr>
            <a:picLocks noChangeAspect="1"/>
          </xdr:cNvPicPr>
        </xdr:nvPicPr>
        <xdr:blipFill>
          <a:blip xmlns:r="http://schemas.openxmlformats.org/officeDocument/2006/relationships" r:embed="rId2"/>
          <a:stretch>
            <a:fillRect/>
          </a:stretch>
        </xdr:blipFill>
        <xdr:spPr>
          <a:xfrm>
            <a:off x="2162175" y="3886200"/>
            <a:ext cx="8057143" cy="495238"/>
          </a:xfrm>
          <a:prstGeom prst="rect">
            <a:avLst/>
          </a:prstGeom>
        </xdr:spPr>
      </xdr:pic>
      <xdr:sp macro="" textlink="">
        <xdr:nvSpPr>
          <xdr:cNvPr id="52" name="Down Arrow 44">
            <a:extLst>
              <a:ext uri="{FF2B5EF4-FFF2-40B4-BE49-F238E27FC236}">
                <a16:creationId xmlns:a16="http://schemas.microsoft.com/office/drawing/2014/main" id="{1F2C895C-8CF1-4055-84D2-AD53606A56DC}"/>
              </a:ext>
            </a:extLst>
          </xdr:cNvPr>
          <xdr:cNvSpPr/>
        </xdr:nvSpPr>
        <xdr:spPr>
          <a:xfrm>
            <a:off x="5267325" y="3524250"/>
            <a:ext cx="381000" cy="476430"/>
          </a:xfrm>
          <a:prstGeom prst="downArrow">
            <a:avLst/>
          </a:prstGeom>
          <a:solidFill>
            <a:srgbClr val="E25B5C"/>
          </a:solidFill>
          <a:ln>
            <a:solidFill>
              <a:srgbClr val="E25B5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sp macro="" textlink="">
        <xdr:nvSpPr>
          <xdr:cNvPr id="53" name="Down Arrow 44">
            <a:extLst>
              <a:ext uri="{FF2B5EF4-FFF2-40B4-BE49-F238E27FC236}">
                <a16:creationId xmlns:a16="http://schemas.microsoft.com/office/drawing/2014/main" id="{75C9BC65-EF58-43A8-ADF9-9AEA4088B33D}"/>
              </a:ext>
            </a:extLst>
          </xdr:cNvPr>
          <xdr:cNvSpPr/>
        </xdr:nvSpPr>
        <xdr:spPr>
          <a:xfrm>
            <a:off x="5972175" y="3524250"/>
            <a:ext cx="381000" cy="476430"/>
          </a:xfrm>
          <a:prstGeom prst="downArrow">
            <a:avLst/>
          </a:prstGeom>
          <a:solidFill>
            <a:srgbClr val="E25B5C"/>
          </a:solidFill>
          <a:ln>
            <a:solidFill>
              <a:srgbClr val="E25B5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sp macro="" textlink="">
        <xdr:nvSpPr>
          <xdr:cNvPr id="54" name="Down Arrow 44">
            <a:extLst>
              <a:ext uri="{FF2B5EF4-FFF2-40B4-BE49-F238E27FC236}">
                <a16:creationId xmlns:a16="http://schemas.microsoft.com/office/drawing/2014/main" id="{B1D0C8AA-197A-4F6E-83FA-47AABF8CD67E}"/>
              </a:ext>
            </a:extLst>
          </xdr:cNvPr>
          <xdr:cNvSpPr/>
        </xdr:nvSpPr>
        <xdr:spPr>
          <a:xfrm>
            <a:off x="6657975" y="3514725"/>
            <a:ext cx="381000" cy="476430"/>
          </a:xfrm>
          <a:prstGeom prst="downArrow">
            <a:avLst/>
          </a:prstGeom>
          <a:solidFill>
            <a:srgbClr val="E25B5C"/>
          </a:solidFill>
          <a:ln>
            <a:solidFill>
              <a:srgbClr val="E25B5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sp macro="" textlink="">
        <xdr:nvSpPr>
          <xdr:cNvPr id="55" name="Down Arrow 44">
            <a:extLst>
              <a:ext uri="{FF2B5EF4-FFF2-40B4-BE49-F238E27FC236}">
                <a16:creationId xmlns:a16="http://schemas.microsoft.com/office/drawing/2014/main" id="{7404C5C5-61E2-47F6-9E04-0179C5C4DFF6}"/>
              </a:ext>
            </a:extLst>
          </xdr:cNvPr>
          <xdr:cNvSpPr/>
        </xdr:nvSpPr>
        <xdr:spPr>
          <a:xfrm>
            <a:off x="7800975" y="3514725"/>
            <a:ext cx="381000" cy="476430"/>
          </a:xfrm>
          <a:prstGeom prst="downArrow">
            <a:avLst/>
          </a:prstGeom>
          <a:solidFill>
            <a:srgbClr val="E25B5C"/>
          </a:solidFill>
          <a:ln>
            <a:solidFill>
              <a:srgbClr val="E25B5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sp macro="" textlink="">
        <xdr:nvSpPr>
          <xdr:cNvPr id="56" name="Down Arrow 44">
            <a:extLst>
              <a:ext uri="{FF2B5EF4-FFF2-40B4-BE49-F238E27FC236}">
                <a16:creationId xmlns:a16="http://schemas.microsoft.com/office/drawing/2014/main" id="{47779F36-D711-461F-B6B8-E254865AA92F}"/>
              </a:ext>
            </a:extLst>
          </xdr:cNvPr>
          <xdr:cNvSpPr/>
        </xdr:nvSpPr>
        <xdr:spPr>
          <a:xfrm>
            <a:off x="9305925" y="3495675"/>
            <a:ext cx="381000" cy="476430"/>
          </a:xfrm>
          <a:prstGeom prst="downArrow">
            <a:avLst/>
          </a:prstGeom>
          <a:solidFill>
            <a:srgbClr val="E25B5C"/>
          </a:solidFill>
          <a:ln>
            <a:solidFill>
              <a:srgbClr val="E25B5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grpSp>
    <xdr:clientData/>
  </xdr:twoCellAnchor>
  <xdr:twoCellAnchor editAs="oneCell">
    <xdr:from>
      <xdr:col>3</xdr:col>
      <xdr:colOff>142876</xdr:colOff>
      <xdr:row>17</xdr:row>
      <xdr:rowOff>180976</xdr:rowOff>
    </xdr:from>
    <xdr:to>
      <xdr:col>14</xdr:col>
      <xdr:colOff>600075</xdr:colOff>
      <xdr:row>30</xdr:row>
      <xdr:rowOff>89010</xdr:rowOff>
    </xdr:to>
    <xdr:pic>
      <xdr:nvPicPr>
        <xdr:cNvPr id="59" name="Picture 58">
          <a:extLst>
            <a:ext uri="{FF2B5EF4-FFF2-40B4-BE49-F238E27FC236}">
              <a16:creationId xmlns:a16="http://schemas.microsoft.com/office/drawing/2014/main" id="{EC0D8810-C0D0-4FE5-ACA4-A5661B05943F}"/>
            </a:ext>
          </a:extLst>
        </xdr:cNvPr>
        <xdr:cNvPicPr>
          <a:picLocks noChangeAspect="1"/>
        </xdr:cNvPicPr>
      </xdr:nvPicPr>
      <xdr:blipFill>
        <a:blip xmlns:r="http://schemas.openxmlformats.org/officeDocument/2006/relationships" r:embed="rId3"/>
        <a:stretch>
          <a:fillRect/>
        </a:stretch>
      </xdr:blipFill>
      <xdr:spPr>
        <a:xfrm>
          <a:off x="1752601" y="4981576"/>
          <a:ext cx="9229724" cy="2756009"/>
        </a:xfrm>
        <a:prstGeom prst="rect">
          <a:avLst/>
        </a:prstGeom>
        <a:effectLst>
          <a:outerShdw blurRad="292100" dist="139700" dir="2700000" algn="ctr" rotWithShape="0">
            <a:schemeClr val="tx1">
              <a:alpha val="65000"/>
            </a:schemeClr>
          </a:outerShdw>
        </a:effectLst>
      </xdr:spPr>
    </xdr:pic>
    <xdr:clientData/>
  </xdr:twoCellAnchor>
  <xdr:twoCellAnchor editAs="oneCell">
    <xdr:from>
      <xdr:col>3</xdr:col>
      <xdr:colOff>285750</xdr:colOff>
      <xdr:row>33</xdr:row>
      <xdr:rowOff>123825</xdr:rowOff>
    </xdr:from>
    <xdr:to>
      <xdr:col>10</xdr:col>
      <xdr:colOff>552450</xdr:colOff>
      <xdr:row>46</xdr:row>
      <xdr:rowOff>60434</xdr:rowOff>
    </xdr:to>
    <xdr:pic>
      <xdr:nvPicPr>
        <xdr:cNvPr id="62" name="Picture 61">
          <a:extLst>
            <a:ext uri="{FF2B5EF4-FFF2-40B4-BE49-F238E27FC236}">
              <a16:creationId xmlns:a16="http://schemas.microsoft.com/office/drawing/2014/main" id="{BA333404-4785-4CE5-9476-8926C41A6219}"/>
            </a:ext>
          </a:extLst>
        </xdr:cNvPr>
        <xdr:cNvPicPr>
          <a:picLocks noChangeAspect="1"/>
        </xdr:cNvPicPr>
      </xdr:nvPicPr>
      <xdr:blipFill rotWithShape="1">
        <a:blip xmlns:r="http://schemas.openxmlformats.org/officeDocument/2006/relationships" r:embed="rId3"/>
        <a:srcRect r="42931"/>
        <a:stretch/>
      </xdr:blipFill>
      <xdr:spPr>
        <a:xfrm>
          <a:off x="1714500" y="8420100"/>
          <a:ext cx="5267325" cy="2756009"/>
        </a:xfrm>
        <a:prstGeom prst="rect">
          <a:avLst/>
        </a:prstGeom>
        <a:effectLst>
          <a:outerShdw blurRad="292100" dist="139700" dir="2700000" algn="ctr" rotWithShape="0">
            <a:schemeClr val="tx1">
              <a:alpha val="65000"/>
            </a:schemeClr>
          </a:outerShdw>
        </a:effectLst>
      </xdr:spPr>
    </xdr:pic>
    <xdr:clientData/>
  </xdr:twoCellAnchor>
  <xdr:twoCellAnchor>
    <xdr:from>
      <xdr:col>8</xdr:col>
      <xdr:colOff>504826</xdr:colOff>
      <xdr:row>35</xdr:row>
      <xdr:rowOff>142875</xdr:rowOff>
    </xdr:from>
    <xdr:to>
      <xdr:col>10</xdr:col>
      <xdr:colOff>485776</xdr:colOff>
      <xdr:row>41</xdr:row>
      <xdr:rowOff>180975</xdr:rowOff>
    </xdr:to>
    <xdr:sp macro="" textlink="">
      <xdr:nvSpPr>
        <xdr:cNvPr id="64" name="Rectangle 63">
          <a:extLst>
            <a:ext uri="{FF2B5EF4-FFF2-40B4-BE49-F238E27FC236}">
              <a16:creationId xmlns:a16="http://schemas.microsoft.com/office/drawing/2014/main" id="{A0864439-6C7E-4DAA-ADEE-5A0F9A0172CB}"/>
            </a:ext>
          </a:extLst>
        </xdr:cNvPr>
        <xdr:cNvSpPr/>
      </xdr:nvSpPr>
      <xdr:spPr>
        <a:xfrm>
          <a:off x="5505451" y="8877300"/>
          <a:ext cx="1409700" cy="132397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3</xdr:col>
      <xdr:colOff>295275</xdr:colOff>
      <xdr:row>48</xdr:row>
      <xdr:rowOff>57150</xdr:rowOff>
    </xdr:from>
    <xdr:to>
      <xdr:col>11</xdr:col>
      <xdr:colOff>449986</xdr:colOff>
      <xdr:row>57</xdr:row>
      <xdr:rowOff>76200</xdr:rowOff>
    </xdr:to>
    <xdr:pic>
      <xdr:nvPicPr>
        <xdr:cNvPr id="65" name="Picture 64">
          <a:extLst>
            <a:ext uri="{FF2B5EF4-FFF2-40B4-BE49-F238E27FC236}">
              <a16:creationId xmlns:a16="http://schemas.microsoft.com/office/drawing/2014/main" id="{88C5F9F5-BE82-4EF4-AE98-40E480B986A4}"/>
            </a:ext>
          </a:extLst>
        </xdr:cNvPr>
        <xdr:cNvPicPr>
          <a:picLocks noChangeAspect="1"/>
        </xdr:cNvPicPr>
      </xdr:nvPicPr>
      <xdr:blipFill>
        <a:blip xmlns:r="http://schemas.openxmlformats.org/officeDocument/2006/relationships" r:embed="rId4"/>
        <a:stretch>
          <a:fillRect/>
        </a:stretch>
      </xdr:blipFill>
      <xdr:spPr>
        <a:xfrm>
          <a:off x="1724025" y="11610975"/>
          <a:ext cx="5869711" cy="1990725"/>
        </a:xfrm>
        <a:prstGeom prst="rect">
          <a:avLst/>
        </a:prstGeom>
        <a:effectLst>
          <a:outerShdw blurRad="292100" dist="139700" dir="2700000" algn="ctr" rotWithShape="0">
            <a:schemeClr val="tx1">
              <a:alpha val="65000"/>
            </a:schemeClr>
          </a:outerShdw>
        </a:effectLst>
      </xdr:spPr>
    </xdr:pic>
    <xdr:clientData/>
  </xdr:twoCellAnchor>
  <xdr:twoCellAnchor editAs="oneCell">
    <xdr:from>
      <xdr:col>3</xdr:col>
      <xdr:colOff>285750</xdr:colOff>
      <xdr:row>59</xdr:row>
      <xdr:rowOff>171451</xdr:rowOff>
    </xdr:from>
    <xdr:to>
      <xdr:col>11</xdr:col>
      <xdr:colOff>514350</xdr:colOff>
      <xdr:row>69</xdr:row>
      <xdr:rowOff>8431</xdr:rowOff>
    </xdr:to>
    <xdr:pic>
      <xdr:nvPicPr>
        <xdr:cNvPr id="66" name="Picture 65">
          <a:extLst>
            <a:ext uri="{FF2B5EF4-FFF2-40B4-BE49-F238E27FC236}">
              <a16:creationId xmlns:a16="http://schemas.microsoft.com/office/drawing/2014/main" id="{E8F267DF-9189-4002-B748-F88EF2DB45A2}"/>
            </a:ext>
          </a:extLst>
        </xdr:cNvPr>
        <xdr:cNvPicPr>
          <a:picLocks noChangeAspect="1"/>
        </xdr:cNvPicPr>
      </xdr:nvPicPr>
      <xdr:blipFill>
        <a:blip xmlns:r="http://schemas.openxmlformats.org/officeDocument/2006/relationships" r:embed="rId5"/>
        <a:stretch>
          <a:fillRect/>
        </a:stretch>
      </xdr:blipFill>
      <xdr:spPr>
        <a:xfrm>
          <a:off x="1895475" y="14897101"/>
          <a:ext cx="5943600" cy="2027730"/>
        </a:xfrm>
        <a:prstGeom prst="rect">
          <a:avLst/>
        </a:prstGeom>
        <a:effectLst>
          <a:outerShdw blurRad="292100" dist="139700" dir="2700000" algn="ctr" rotWithShape="0">
            <a:schemeClr val="tx1">
              <a:alpha val="65000"/>
            </a:schemeClr>
          </a:outerShdw>
        </a:effectLst>
      </xdr:spPr>
    </xdr:pic>
    <xdr:clientData/>
  </xdr:twoCellAnchor>
  <xdr:twoCellAnchor>
    <xdr:from>
      <xdr:col>3</xdr:col>
      <xdr:colOff>104775</xdr:colOff>
      <xdr:row>80</xdr:row>
      <xdr:rowOff>104775</xdr:rowOff>
    </xdr:from>
    <xdr:to>
      <xdr:col>14</xdr:col>
      <xdr:colOff>561974</xdr:colOff>
      <xdr:row>93</xdr:row>
      <xdr:rowOff>76200</xdr:rowOff>
    </xdr:to>
    <xdr:grpSp>
      <xdr:nvGrpSpPr>
        <xdr:cNvPr id="69" name="Group 68">
          <a:extLst>
            <a:ext uri="{FF2B5EF4-FFF2-40B4-BE49-F238E27FC236}">
              <a16:creationId xmlns:a16="http://schemas.microsoft.com/office/drawing/2014/main" id="{033B4DAC-E133-4093-BE8B-C80CE8B3FEF9}"/>
            </a:ext>
          </a:extLst>
        </xdr:cNvPr>
        <xdr:cNvGrpSpPr/>
      </xdr:nvGrpSpPr>
      <xdr:grpSpPr>
        <a:xfrm>
          <a:off x="1750695" y="19916775"/>
          <a:ext cx="9448799" cy="2767965"/>
          <a:chOff x="1533525" y="18097500"/>
          <a:chExt cx="9229724" cy="2762250"/>
        </a:xfrm>
        <a:effectLst>
          <a:outerShdw blurRad="292100" dist="139700" dir="2700000" algn="ctr" rotWithShape="0">
            <a:schemeClr val="tx1">
              <a:alpha val="65000"/>
            </a:schemeClr>
          </a:outerShdw>
        </a:effectLst>
      </xdr:grpSpPr>
      <xdr:pic>
        <xdr:nvPicPr>
          <xdr:cNvPr id="67" name="Picture 66">
            <a:extLst>
              <a:ext uri="{FF2B5EF4-FFF2-40B4-BE49-F238E27FC236}">
                <a16:creationId xmlns:a16="http://schemas.microsoft.com/office/drawing/2014/main" id="{90DF420B-5C55-4BB4-9395-311A46B4BD90}"/>
              </a:ext>
            </a:extLst>
          </xdr:cNvPr>
          <xdr:cNvPicPr>
            <a:picLocks noChangeAspect="1"/>
          </xdr:cNvPicPr>
        </xdr:nvPicPr>
        <xdr:blipFill>
          <a:blip xmlns:r="http://schemas.openxmlformats.org/officeDocument/2006/relationships" r:embed="rId3"/>
          <a:stretch>
            <a:fillRect/>
          </a:stretch>
        </xdr:blipFill>
        <xdr:spPr>
          <a:xfrm>
            <a:off x="1533525" y="18097500"/>
            <a:ext cx="9229724" cy="2756009"/>
          </a:xfrm>
          <a:prstGeom prst="rect">
            <a:avLst/>
          </a:prstGeom>
        </xdr:spPr>
      </xdr:pic>
      <xdr:sp macro="" textlink="">
        <xdr:nvSpPr>
          <xdr:cNvPr id="68" name="Rectangle 67">
            <a:extLst>
              <a:ext uri="{FF2B5EF4-FFF2-40B4-BE49-F238E27FC236}">
                <a16:creationId xmlns:a16="http://schemas.microsoft.com/office/drawing/2014/main" id="{D89288F0-DAB0-4A41-AE06-0AA775DB8054}"/>
              </a:ext>
            </a:extLst>
          </xdr:cNvPr>
          <xdr:cNvSpPr/>
        </xdr:nvSpPr>
        <xdr:spPr>
          <a:xfrm>
            <a:off x="1952625" y="19878675"/>
            <a:ext cx="4781550" cy="98107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editAs="oneCell">
    <xdr:from>
      <xdr:col>3</xdr:col>
      <xdr:colOff>247651</xdr:colOff>
      <xdr:row>71</xdr:row>
      <xdr:rowOff>200025</xdr:rowOff>
    </xdr:from>
    <xdr:to>
      <xdr:col>11</xdr:col>
      <xdr:colOff>495301</xdr:colOff>
      <xdr:row>77</xdr:row>
      <xdr:rowOff>89896</xdr:rowOff>
    </xdr:to>
    <xdr:pic>
      <xdr:nvPicPr>
        <xdr:cNvPr id="70" name="Picture 69">
          <a:extLst>
            <a:ext uri="{FF2B5EF4-FFF2-40B4-BE49-F238E27FC236}">
              <a16:creationId xmlns:a16="http://schemas.microsoft.com/office/drawing/2014/main" id="{629A0991-9EA4-4240-874B-828B83409AF4}"/>
            </a:ext>
          </a:extLst>
        </xdr:cNvPr>
        <xdr:cNvPicPr>
          <a:picLocks noChangeAspect="1"/>
        </xdr:cNvPicPr>
      </xdr:nvPicPr>
      <xdr:blipFill>
        <a:blip xmlns:r="http://schemas.openxmlformats.org/officeDocument/2006/relationships" r:embed="rId6"/>
        <a:stretch>
          <a:fillRect/>
        </a:stretch>
      </xdr:blipFill>
      <xdr:spPr>
        <a:xfrm>
          <a:off x="1676401" y="17545050"/>
          <a:ext cx="5962650" cy="1204321"/>
        </a:xfrm>
        <a:prstGeom prst="rect">
          <a:avLst/>
        </a:prstGeom>
        <a:effectLst>
          <a:outerShdw blurRad="292100" dist="139700" dir="2700000" algn="ctr" rotWithShape="0">
            <a:schemeClr val="tx1">
              <a:alpha val="65000"/>
            </a:schemeClr>
          </a:outerShdw>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15240</xdr:colOff>
      <xdr:row>3</xdr:row>
      <xdr:rowOff>30480</xdr:rowOff>
    </xdr:from>
    <xdr:to>
      <xdr:col>7</xdr:col>
      <xdr:colOff>0</xdr:colOff>
      <xdr:row>15</xdr:row>
      <xdr:rowOff>0</xdr:rowOff>
    </xdr:to>
    <xdr:sp macro="" textlink="">
      <xdr:nvSpPr>
        <xdr:cNvPr id="2" name="TextBox 1">
          <a:extLst>
            <a:ext uri="{FF2B5EF4-FFF2-40B4-BE49-F238E27FC236}">
              <a16:creationId xmlns:a16="http://schemas.microsoft.com/office/drawing/2014/main" id="{4D8658F5-3CEF-466E-9E7F-7881D4936F3C}"/>
            </a:ext>
          </a:extLst>
        </xdr:cNvPr>
        <xdr:cNvSpPr txBox="1"/>
      </xdr:nvSpPr>
      <xdr:spPr>
        <a:xfrm>
          <a:off x="6591300" y="861060"/>
          <a:ext cx="5844540" cy="30327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The indicator question is asking if knowledge and understanding of human rights standards, norms, principles and values are explicitly mentioned in national education legislation. This includes references to: </a:t>
          </a:r>
        </a:p>
        <a:p>
          <a:pPr lvl="0"/>
          <a:r>
            <a:rPr lang="en-GB" sz="1100">
              <a:solidFill>
                <a:schemeClr val="dk1"/>
              </a:solidFill>
              <a:effectLst/>
              <a:latin typeface="+mn-lt"/>
              <a:ea typeface="+mn-ea"/>
              <a:cs typeface="+mn-cs"/>
            </a:rPr>
            <a:t>- The universal declaration of human rights and other international human rights standards and norms (rights as outlined in conventions, declarations, resolutions, charters, programmes) </a:t>
          </a:r>
        </a:p>
        <a:p>
          <a:pPr lvl="0"/>
          <a:r>
            <a:rPr lang="en-GB" sz="1100">
              <a:solidFill>
                <a:schemeClr val="dk1"/>
              </a:solidFill>
              <a:effectLst/>
              <a:latin typeface="+mn-lt"/>
              <a:ea typeface="+mn-ea"/>
              <a:cs typeface="+mn-cs"/>
            </a:rPr>
            <a:t>- Human rights mechanisms (human rights courts, treaty bodies, HR committees and councils) </a:t>
          </a:r>
        </a:p>
        <a:p>
          <a:pPr lvl="0"/>
          <a:r>
            <a:rPr lang="en-GB" sz="1100">
              <a:solidFill>
                <a:schemeClr val="dk1"/>
              </a:solidFill>
              <a:effectLst/>
              <a:latin typeface="+mn-lt"/>
              <a:ea typeface="+mn-ea"/>
              <a:cs typeface="+mn-cs"/>
            </a:rPr>
            <a:t>- Human rights principles (universality, inalienability, indivisibility and interdependence)</a:t>
          </a:r>
        </a:p>
        <a:p>
          <a:pPr lvl="0"/>
          <a:r>
            <a:rPr lang="en-GB" sz="1100">
              <a:solidFill>
                <a:schemeClr val="dk1"/>
              </a:solidFill>
              <a:effectLst/>
              <a:latin typeface="+mn-lt"/>
              <a:ea typeface="+mn-ea"/>
              <a:cs typeface="+mn-cs"/>
            </a:rPr>
            <a:t>- Human rights values (fundamental freedoms, non-discrimination, equality, participation, inclusion, solidarity and democracy).</a:t>
          </a:r>
        </a:p>
        <a:p>
          <a:pPr lvl="0"/>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The UN World programme for Human Rights Education (WPHRE) states that human rights education is to be stated explicitly in objectives of educational policy development and reform, as well as in quality standards of education (Plan of Action, WPHRE, Appendix, para.2).</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The CRC stresses that “states parties agree that the education of the child shall be directed to (…) b) The development of respect for human rights and fundamental freedoms, and of the principles enshrined in the Charter of the United Nations" (CRC, Art. 29.1(b))</a:t>
          </a:r>
        </a:p>
        <a:p>
          <a:endParaRPr lang="en-GB" sz="1100"/>
        </a:p>
      </xdr:txBody>
    </xdr:sp>
    <xdr:clientData/>
  </xdr:twoCellAnchor>
  <xdr:twoCellAnchor>
    <xdr:from>
      <xdr:col>6</xdr:col>
      <xdr:colOff>7620</xdr:colOff>
      <xdr:row>19</xdr:row>
      <xdr:rowOff>30480</xdr:rowOff>
    </xdr:from>
    <xdr:to>
      <xdr:col>6</xdr:col>
      <xdr:colOff>5821680</xdr:colOff>
      <xdr:row>29</xdr:row>
      <xdr:rowOff>152400</xdr:rowOff>
    </xdr:to>
    <xdr:sp macro="" textlink="">
      <xdr:nvSpPr>
        <xdr:cNvPr id="3" name="TextBox 2">
          <a:extLst>
            <a:ext uri="{FF2B5EF4-FFF2-40B4-BE49-F238E27FC236}">
              <a16:creationId xmlns:a16="http://schemas.microsoft.com/office/drawing/2014/main" id="{47EEE6AE-B765-402D-9D40-84369FA8319B}"/>
            </a:ext>
          </a:extLst>
        </xdr:cNvPr>
        <xdr:cNvSpPr txBox="1"/>
      </xdr:nvSpPr>
      <xdr:spPr>
        <a:xfrm>
          <a:off x="6705600" y="4930140"/>
          <a:ext cx="5814060" cy="18592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Human rights education can also be included as part of a national action plan on human rights more broadly.</a:t>
          </a:r>
        </a:p>
        <a:p>
          <a:r>
            <a:rPr lang="en-GB" sz="1100">
              <a:solidFill>
                <a:schemeClr val="dk1"/>
              </a:solidFill>
              <a:effectLst/>
              <a:latin typeface="+mn-lt"/>
              <a:ea typeface="+mn-ea"/>
              <a:cs typeface="+mn-cs"/>
            </a:rPr>
            <a:t>CRC General Comment No. 23, para. 23: “The Committee calls upon States parties to develop a comprehensive national plan of action to promote and monitor realization of the objectives listed in article 29 (1). If such a plan is drawn up in the larger context of a national action plan for children, a national human rights action plan, or a national human rights education strategy, the Government must ensure that it nonetheless addresses all of the issues dealt with in article 29 (1) and does so from a child-rights perspective.”    </a:t>
          </a:r>
        </a:p>
        <a:p>
          <a:endParaRPr lang="en-GB" sz="1100"/>
        </a:p>
      </xdr:txBody>
    </xdr:sp>
    <xdr:clientData/>
  </xdr:twoCellAnchor>
  <xdr:twoCellAnchor>
    <xdr:from>
      <xdr:col>6</xdr:col>
      <xdr:colOff>15240</xdr:colOff>
      <xdr:row>34</xdr:row>
      <xdr:rowOff>19050</xdr:rowOff>
    </xdr:from>
    <xdr:to>
      <xdr:col>6</xdr:col>
      <xdr:colOff>5692140</xdr:colOff>
      <xdr:row>46</xdr:row>
      <xdr:rowOff>175260</xdr:rowOff>
    </xdr:to>
    <xdr:sp macro="" textlink="">
      <xdr:nvSpPr>
        <xdr:cNvPr id="4" name="TextBox 3">
          <a:extLst>
            <a:ext uri="{FF2B5EF4-FFF2-40B4-BE49-F238E27FC236}">
              <a16:creationId xmlns:a16="http://schemas.microsoft.com/office/drawing/2014/main" id="{6B5967A8-776E-4354-BEE7-DAC3C86492D5}"/>
            </a:ext>
          </a:extLst>
        </xdr:cNvPr>
        <xdr:cNvSpPr txBox="1"/>
      </xdr:nvSpPr>
      <xdr:spPr>
        <a:xfrm>
          <a:off x="7549515" y="8496300"/>
          <a:ext cx="5676900" cy="25279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Human rights standards, norms, principles and values include reference to:</a:t>
          </a:r>
        </a:p>
        <a:p>
          <a:pPr lvl="0"/>
          <a:r>
            <a:rPr lang="en-GB" sz="1100">
              <a:solidFill>
                <a:schemeClr val="dk1"/>
              </a:solidFill>
              <a:effectLst/>
              <a:latin typeface="+mn-lt"/>
              <a:ea typeface="+mn-ea"/>
              <a:cs typeface="+mn-cs"/>
            </a:rPr>
            <a:t>- The universal declaration of human rights and other international human rights standards and norms (rights as outlined in conventions, declarations, resolutions, charters, programmes) </a:t>
          </a:r>
        </a:p>
        <a:p>
          <a:pPr lvl="0"/>
          <a:r>
            <a:rPr lang="en-GB" sz="1100">
              <a:solidFill>
                <a:schemeClr val="dk1"/>
              </a:solidFill>
              <a:effectLst/>
              <a:latin typeface="+mn-lt"/>
              <a:ea typeface="+mn-ea"/>
              <a:cs typeface="+mn-cs"/>
            </a:rPr>
            <a:t>- Human rights mechanisms (human rights courts, treaty bodies, HR committees and councils) </a:t>
          </a:r>
        </a:p>
        <a:p>
          <a:pPr lvl="0"/>
          <a:r>
            <a:rPr lang="en-GB" sz="1100">
              <a:solidFill>
                <a:schemeClr val="dk1"/>
              </a:solidFill>
              <a:effectLst/>
              <a:latin typeface="+mn-lt"/>
              <a:ea typeface="+mn-ea"/>
              <a:cs typeface="+mn-cs"/>
            </a:rPr>
            <a:t>- Human rights principles (universality, inalienability, indivisibility and interdependence)</a:t>
          </a:r>
        </a:p>
        <a:p>
          <a:pPr lvl="0"/>
          <a:r>
            <a:rPr lang="en-GB" sz="1100">
              <a:solidFill>
                <a:schemeClr val="dk1"/>
              </a:solidFill>
              <a:effectLst/>
              <a:latin typeface="+mn-lt"/>
              <a:ea typeface="+mn-ea"/>
              <a:cs typeface="+mn-cs"/>
            </a:rPr>
            <a:t>- Human rights values (fundamental freedoms, non-discrimination, equality, participation, inclusion, solidarity and democracy).</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Education 2030 Framework For Action calls upon States to ensure strong legal and policy frameworks that lay the foundations and conditions for the delivery and sustainability of quality education - and defines human rights education as an aspect of 'quality education' (Education 2030 Framework for Action, para. 17, para. 4, and Incheon Deceleration, Para. 9). </a:t>
          </a:r>
          <a:endParaRPr lang="en-GB" sz="1100"/>
        </a:p>
      </xdr:txBody>
    </xdr:sp>
    <xdr:clientData/>
  </xdr:twoCellAnchor>
  <xdr:twoCellAnchor>
    <xdr:from>
      <xdr:col>6</xdr:col>
      <xdr:colOff>15240</xdr:colOff>
      <xdr:row>51</xdr:row>
      <xdr:rowOff>19049</xdr:rowOff>
    </xdr:from>
    <xdr:to>
      <xdr:col>6</xdr:col>
      <xdr:colOff>5692140</xdr:colOff>
      <xdr:row>64</xdr:row>
      <xdr:rowOff>175259</xdr:rowOff>
    </xdr:to>
    <xdr:sp macro="" textlink="">
      <xdr:nvSpPr>
        <xdr:cNvPr id="5" name="TextBox 4">
          <a:extLst>
            <a:ext uri="{FF2B5EF4-FFF2-40B4-BE49-F238E27FC236}">
              <a16:creationId xmlns:a16="http://schemas.microsoft.com/office/drawing/2014/main" id="{20E15E12-2AFF-454C-967E-A323683C7F3E}"/>
            </a:ext>
          </a:extLst>
        </xdr:cNvPr>
        <xdr:cNvSpPr txBox="1"/>
      </xdr:nvSpPr>
      <xdr:spPr>
        <a:xfrm>
          <a:off x="7549515" y="12077699"/>
          <a:ext cx="5676900" cy="27184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A list of the ratification status of all UN member countries can be found at OHCHR’s website: </a:t>
          </a:r>
          <a:r>
            <a:rPr lang="en-US" sz="1100" u="sng">
              <a:solidFill>
                <a:schemeClr val="dk1"/>
              </a:solidFill>
              <a:effectLst/>
              <a:latin typeface="+mn-lt"/>
              <a:ea typeface="+mn-ea"/>
              <a:cs typeface="+mn-cs"/>
              <a:hlinkClick xmlns:r="http://schemas.openxmlformats.org/officeDocument/2006/relationships" r:id=""/>
            </a:rPr>
            <a:t>http://indicators.ohchr.org/</a:t>
          </a:r>
          <a:r>
            <a:rPr lang="en-US" sz="1100">
              <a:solidFill>
                <a:schemeClr val="dk1"/>
              </a:solidFill>
              <a:effectLst/>
              <a:latin typeface="+mn-lt"/>
              <a:ea typeface="+mn-ea"/>
              <a:cs typeface="+mn-cs"/>
            </a:rPr>
            <a:t>   </a:t>
          </a:r>
        </a:p>
        <a:p>
          <a:endParaRPr lang="en-GB" sz="1100">
            <a:solidFill>
              <a:schemeClr val="dk1"/>
            </a:solidFill>
            <a:effectLst/>
            <a:latin typeface="+mn-lt"/>
            <a:ea typeface="+mn-ea"/>
            <a:cs typeface="+mn-cs"/>
          </a:endParaRPr>
        </a:p>
        <a:p>
          <a:r>
            <a:rPr lang="en-US" sz="1100">
              <a:solidFill>
                <a:schemeClr val="dk1"/>
              </a:solidFill>
              <a:effectLst/>
              <a:latin typeface="+mn-lt"/>
              <a:ea typeface="+mn-ea"/>
              <a:cs typeface="+mn-cs"/>
            </a:rPr>
            <a:t>A list of the ratification status of UNESCO Conventions can be found at UNESCO’s website: </a:t>
          </a:r>
          <a:r>
            <a:rPr lang="en-US" sz="1100" u="sng">
              <a:solidFill>
                <a:schemeClr val="dk1"/>
              </a:solidFill>
              <a:effectLst/>
              <a:latin typeface="+mn-lt"/>
              <a:ea typeface="+mn-ea"/>
              <a:cs typeface="+mn-cs"/>
              <a:hlinkClick xmlns:r="http://schemas.openxmlformats.org/officeDocument/2006/relationships" r:id=""/>
            </a:rPr>
            <a:t>http://portal.unesco.org/en/ev.php-URL_ID=15244&amp;URL_DO=DO_TOPIC&amp;URL_SECTION=201.html</a:t>
          </a:r>
          <a:r>
            <a:rPr lang="en-US" sz="1100">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GB" sz="1100">
            <a:solidFill>
              <a:schemeClr val="dk1"/>
            </a:solidFill>
            <a:effectLst/>
            <a:latin typeface="+mn-lt"/>
            <a:ea typeface="+mn-ea"/>
            <a:cs typeface="+mn-cs"/>
          </a:endParaRPr>
        </a:p>
      </xdr:txBody>
    </xdr:sp>
    <xdr:clientData/>
  </xdr:twoCellAnchor>
  <xdr:twoCellAnchor>
    <xdr:from>
      <xdr:col>6</xdr:col>
      <xdr:colOff>15240</xdr:colOff>
      <xdr:row>69</xdr:row>
      <xdr:rowOff>45720</xdr:rowOff>
    </xdr:from>
    <xdr:to>
      <xdr:col>6</xdr:col>
      <xdr:colOff>5844540</xdr:colOff>
      <xdr:row>85</xdr:row>
      <xdr:rowOff>175260</xdr:rowOff>
    </xdr:to>
    <xdr:sp macro="" textlink="">
      <xdr:nvSpPr>
        <xdr:cNvPr id="6" name="TextBox 5">
          <a:extLst>
            <a:ext uri="{FF2B5EF4-FFF2-40B4-BE49-F238E27FC236}">
              <a16:creationId xmlns:a16="http://schemas.microsoft.com/office/drawing/2014/main" id="{11611621-F89B-4E12-8FAB-7EBE8AF86EE6}"/>
            </a:ext>
          </a:extLst>
        </xdr:cNvPr>
        <xdr:cNvSpPr txBox="1"/>
      </xdr:nvSpPr>
      <xdr:spPr>
        <a:xfrm>
          <a:off x="6713220" y="14744700"/>
          <a:ext cx="5829300" cy="37033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Human rights standards, norms, principles and values include reference to:</a:t>
          </a:r>
        </a:p>
        <a:p>
          <a:pPr lvl="0"/>
          <a:r>
            <a:rPr lang="en-GB" sz="1100">
              <a:solidFill>
                <a:schemeClr val="dk1"/>
              </a:solidFill>
              <a:effectLst/>
              <a:latin typeface="+mn-lt"/>
              <a:ea typeface="+mn-ea"/>
              <a:cs typeface="+mn-cs"/>
            </a:rPr>
            <a:t>- The universal declaration of human rights and other international human rights standards and norms (rights as outlined in conventions, declarations, resolutions, charters, programmes) </a:t>
          </a:r>
        </a:p>
        <a:p>
          <a:pPr lvl="0"/>
          <a:r>
            <a:rPr lang="en-GB" sz="1100">
              <a:solidFill>
                <a:schemeClr val="dk1"/>
              </a:solidFill>
              <a:effectLst/>
              <a:latin typeface="+mn-lt"/>
              <a:ea typeface="+mn-ea"/>
              <a:cs typeface="+mn-cs"/>
            </a:rPr>
            <a:t>- Human rights mechanisms (human rights courts, treaty bodies, HR committees and councils) </a:t>
          </a:r>
        </a:p>
        <a:p>
          <a:pPr lvl="0"/>
          <a:r>
            <a:rPr lang="en-GB" sz="1100">
              <a:solidFill>
                <a:schemeClr val="dk1"/>
              </a:solidFill>
              <a:effectLst/>
              <a:latin typeface="+mn-lt"/>
              <a:ea typeface="+mn-ea"/>
              <a:cs typeface="+mn-cs"/>
            </a:rPr>
            <a:t>- Human rights principles (universality, inalienability, indivisibility and interdependence)</a:t>
          </a:r>
        </a:p>
        <a:p>
          <a:pPr lvl="0"/>
          <a:r>
            <a:rPr lang="en-GB" sz="1100">
              <a:solidFill>
                <a:schemeClr val="dk1"/>
              </a:solidFill>
              <a:effectLst/>
              <a:latin typeface="+mn-lt"/>
              <a:ea typeface="+mn-ea"/>
              <a:cs typeface="+mn-cs"/>
            </a:rPr>
            <a:t>- Human rights values (fundamental freedoms, non-discrimination, equality, participation, inclusion, solidarity and democracy).</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Submission of state reports to the WPHRE can be found at OHCHR’s website: </a:t>
          </a:r>
          <a:r>
            <a:rPr lang="en-US" sz="1100" u="sng">
              <a:solidFill>
                <a:schemeClr val="dk1"/>
              </a:solidFill>
              <a:effectLst/>
              <a:latin typeface="+mn-lt"/>
              <a:ea typeface="+mn-ea"/>
              <a:cs typeface="+mn-cs"/>
              <a:hlinkClick xmlns:r="http://schemas.openxmlformats.org/officeDocument/2006/relationships" r:id=""/>
            </a:rPr>
            <a:t>https://www.ohchr.org/EN/Issues/Education/Training/WPHRE/ThirdPhase/Pages/ThirdPhaseIndex.aspx</a:t>
          </a:r>
          <a:endParaRPr lang="en-GB" sz="1100">
            <a:solidFill>
              <a:schemeClr val="dk1"/>
            </a:solidFill>
            <a:effectLst/>
            <a:latin typeface="+mn-lt"/>
            <a:ea typeface="+mn-ea"/>
            <a:cs typeface="+mn-cs"/>
          </a:endParaRPr>
        </a:p>
        <a:p>
          <a:endParaRPr lang="en-GB" sz="1100">
            <a:solidFill>
              <a:schemeClr val="dk1"/>
            </a:solidFill>
            <a:effectLst/>
            <a:latin typeface="+mn-lt"/>
            <a:ea typeface="+mn-ea"/>
            <a:cs typeface="+mn-cs"/>
          </a:endParaRPr>
        </a:p>
      </xdr:txBody>
    </xdr:sp>
    <xdr:clientData/>
  </xdr:twoCellAnchor>
  <xdr:twoCellAnchor>
    <xdr:from>
      <xdr:col>6</xdr:col>
      <xdr:colOff>7620</xdr:colOff>
      <xdr:row>90</xdr:row>
      <xdr:rowOff>30480</xdr:rowOff>
    </xdr:from>
    <xdr:to>
      <xdr:col>6</xdr:col>
      <xdr:colOff>5821680</xdr:colOff>
      <xdr:row>104</xdr:row>
      <xdr:rowOff>152400</xdr:rowOff>
    </xdr:to>
    <xdr:sp macro="" textlink="">
      <xdr:nvSpPr>
        <xdr:cNvPr id="7" name="TextBox 6">
          <a:extLst>
            <a:ext uri="{FF2B5EF4-FFF2-40B4-BE49-F238E27FC236}">
              <a16:creationId xmlns:a16="http://schemas.microsoft.com/office/drawing/2014/main" id="{C4562126-7AD1-4081-993C-89C3C0F401FA}"/>
            </a:ext>
          </a:extLst>
        </xdr:cNvPr>
        <xdr:cNvSpPr txBox="1"/>
      </xdr:nvSpPr>
      <xdr:spPr>
        <a:xfrm>
          <a:off x="6705600" y="4930140"/>
          <a:ext cx="5814060" cy="18592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The World programme for Human Rights Education (WPHRE) points towards the need for governments to adopt coherent education policies, legislation and strategies that are human rights-based - and also plan the implementation of these policies by taking appropriate organizational measures (A/59/525/Rev.1, para. 18). It furthermore states that human rights education is to be stated explicitly in objectives of educational policy development and reform, as well as in quality standards of education (Plan of Action, WPHRE, Appendix, para.2). </a:t>
          </a:r>
          <a:endParaRPr lang="en-GB" sz="1100">
            <a:solidFill>
              <a:schemeClr val="dk1"/>
            </a:solidFill>
            <a:effectLst/>
            <a:latin typeface="+mn-lt"/>
            <a:ea typeface="+mn-ea"/>
            <a:cs typeface="+mn-cs"/>
          </a:endParaRPr>
        </a:p>
        <a:p>
          <a:r>
            <a:rPr lang="en-US" sz="1100">
              <a:solidFill>
                <a:schemeClr val="dk1"/>
              </a:solidFill>
              <a:effectLst/>
              <a:latin typeface="+mn-lt"/>
              <a:ea typeface="+mn-ea"/>
              <a:cs typeface="+mn-cs"/>
            </a:rPr>
            <a:t>The 2011 UN Declaration on Human Rights Education and Training, adopted by a GA Resolution, specifies that States should develop 'strategies, policies and, where appropriate, action plans and programmes to implement human rights education and training (...)' - taking into account the WPHRE as well as specific national and local needs. </a:t>
          </a:r>
          <a:endParaRPr lang="en-GB" sz="1100">
            <a:solidFill>
              <a:schemeClr val="dk1"/>
            </a:solidFill>
            <a:effectLst/>
            <a:latin typeface="+mn-lt"/>
            <a:ea typeface="+mn-ea"/>
            <a:cs typeface="+mn-cs"/>
          </a:endParaRPr>
        </a:p>
        <a:p>
          <a:r>
            <a:rPr lang="en-US" sz="1100">
              <a:solidFill>
                <a:schemeClr val="dk1"/>
              </a:solidFill>
              <a:effectLst/>
              <a:latin typeface="+mn-lt"/>
              <a:ea typeface="+mn-ea"/>
              <a:cs typeface="+mn-cs"/>
            </a:rPr>
            <a:t>Education 2030 Framework For Action calls upon States to ensure strong legal and policy frameworks that lay the foundations and conditions for the delivery and sustainability of quality education - and defines human rights education as an aspect of 'quality education' (Education 2030 Framework for Action, para. 17, para. 4, and Incheon Declaration, Para. 9). </a:t>
          </a:r>
          <a:endParaRPr lang="en-GB" sz="1100"/>
        </a:p>
      </xdr:txBody>
    </xdr:sp>
    <xdr:clientData/>
  </xdr:twoCellAnchor>
  <xdr:twoCellAnchor>
    <xdr:from>
      <xdr:col>6</xdr:col>
      <xdr:colOff>7620</xdr:colOff>
      <xdr:row>109</xdr:row>
      <xdr:rowOff>30480</xdr:rowOff>
    </xdr:from>
    <xdr:to>
      <xdr:col>6</xdr:col>
      <xdr:colOff>5821680</xdr:colOff>
      <xdr:row>134</xdr:row>
      <xdr:rowOff>152400</xdr:rowOff>
    </xdr:to>
    <xdr:sp macro="" textlink="">
      <xdr:nvSpPr>
        <xdr:cNvPr id="8" name="TextBox 7">
          <a:extLst>
            <a:ext uri="{FF2B5EF4-FFF2-40B4-BE49-F238E27FC236}">
              <a16:creationId xmlns:a16="http://schemas.microsoft.com/office/drawing/2014/main" id="{C84B8F2F-F1ED-4BF3-A678-A10E136247DC}"/>
            </a:ext>
          </a:extLst>
        </xdr:cNvPr>
        <xdr:cNvSpPr txBox="1"/>
      </xdr:nvSpPr>
      <xdr:spPr>
        <a:xfrm>
          <a:off x="6705600" y="19217640"/>
          <a:ext cx="5814060" cy="2773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Teaching about, through and for human rights and building human rights knowledge, skills and attitude thus includes reference to Human rights standards, norms, principles and values such as:</a:t>
          </a:r>
        </a:p>
        <a:p>
          <a:pPr lvl="0"/>
          <a:r>
            <a:rPr lang="en-GB" sz="1100">
              <a:solidFill>
                <a:schemeClr val="dk1"/>
              </a:solidFill>
              <a:effectLst/>
              <a:latin typeface="+mn-lt"/>
              <a:ea typeface="+mn-ea"/>
              <a:cs typeface="+mn-cs"/>
            </a:rPr>
            <a:t>- The universal declaration of human rights and other international human rights standards and norms (rights as outlined in conventions, declarations, resolutions, charters, programmes) </a:t>
          </a:r>
        </a:p>
        <a:p>
          <a:pPr lvl="0"/>
          <a:r>
            <a:rPr lang="en-GB" sz="1100">
              <a:solidFill>
                <a:schemeClr val="dk1"/>
              </a:solidFill>
              <a:effectLst/>
              <a:latin typeface="+mn-lt"/>
              <a:ea typeface="+mn-ea"/>
              <a:cs typeface="+mn-cs"/>
            </a:rPr>
            <a:t>- Human rights mechanisms (human rights courts, treaty bodies, HR committees and councils) </a:t>
          </a:r>
        </a:p>
        <a:p>
          <a:pPr lvl="0"/>
          <a:r>
            <a:rPr lang="en-GB" sz="1100">
              <a:solidFill>
                <a:schemeClr val="dk1"/>
              </a:solidFill>
              <a:effectLst/>
              <a:latin typeface="+mn-lt"/>
              <a:ea typeface="+mn-ea"/>
              <a:cs typeface="+mn-cs"/>
            </a:rPr>
            <a:t>- Human rights principles (universality, inalienability, indivisibility and interdependence)</a:t>
          </a:r>
        </a:p>
        <a:p>
          <a:pPr lvl="0"/>
          <a:r>
            <a:rPr lang="en-GB" sz="1100">
              <a:solidFill>
                <a:schemeClr val="dk1"/>
              </a:solidFill>
              <a:effectLst/>
              <a:latin typeface="+mn-lt"/>
              <a:ea typeface="+mn-ea"/>
              <a:cs typeface="+mn-cs"/>
            </a:rPr>
            <a:t>-</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Human rights values (fundamental freedoms, non-discrimination, equality, participation, inclusion, solidarity and democracy).</a:t>
          </a:r>
        </a:p>
        <a:p>
          <a:pPr lvl="0"/>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Human rights education is defined in the UN Declaration on Human Rights Education and Training article 2: </a:t>
          </a:r>
        </a:p>
        <a:p>
          <a:r>
            <a:rPr lang="en-GB" sz="1100">
              <a:solidFill>
                <a:schemeClr val="dk1"/>
              </a:solidFill>
              <a:effectLst/>
              <a:latin typeface="+mn-lt"/>
              <a:ea typeface="+mn-ea"/>
              <a:cs typeface="+mn-cs"/>
            </a:rPr>
            <a:t>1. Human rights education and training comprises all educational, training, information, awareness-raising and learning activities aimed at promoting universal respect for and observance of all human rights and fundamental freedoms and thus contributing, inter alia, to the prevention of human rights violations and abuses by providing persons with knowledge, skills and understanding and developing their attitudes and behaviours, to empower them to contribute to the building and promotion of a universal culture of human rights.</a:t>
          </a:r>
        </a:p>
        <a:p>
          <a:r>
            <a:rPr lang="en-GB" sz="1100">
              <a:solidFill>
                <a:schemeClr val="dk1"/>
              </a:solidFill>
              <a:effectLst/>
              <a:latin typeface="+mn-lt"/>
              <a:ea typeface="+mn-ea"/>
              <a:cs typeface="+mn-cs"/>
            </a:rPr>
            <a:t>2. Human rights education and training encompasses:</a:t>
          </a:r>
        </a:p>
        <a:p>
          <a:r>
            <a:rPr lang="en-GB" sz="1100">
              <a:solidFill>
                <a:schemeClr val="dk1"/>
              </a:solidFill>
              <a:effectLst/>
              <a:latin typeface="+mn-lt"/>
              <a:ea typeface="+mn-ea"/>
              <a:cs typeface="+mn-cs"/>
            </a:rPr>
            <a:t>(a) Education about human rights, which includes providing knowledge and understanding of human rights norms and principles, the values that underpin them and the mechanisms for their protection;</a:t>
          </a:r>
        </a:p>
        <a:p>
          <a:r>
            <a:rPr lang="en-GB" sz="1100">
              <a:solidFill>
                <a:schemeClr val="dk1"/>
              </a:solidFill>
              <a:effectLst/>
              <a:latin typeface="+mn-lt"/>
              <a:ea typeface="+mn-ea"/>
              <a:cs typeface="+mn-cs"/>
            </a:rPr>
            <a:t>(b) Education through human rights, which includes learning and teaching in a way that respects the rights of both educators and learners;</a:t>
          </a:r>
        </a:p>
        <a:p>
          <a:r>
            <a:rPr lang="en-GB" sz="1100">
              <a:solidFill>
                <a:schemeClr val="dk1"/>
              </a:solidFill>
              <a:effectLst/>
              <a:latin typeface="+mn-lt"/>
              <a:ea typeface="+mn-ea"/>
              <a:cs typeface="+mn-cs"/>
            </a:rPr>
            <a:t>(c) Education for human rights, which includes empowering persons to enjoy and exercise their rights and to respect and uphold the rights of others. (UN Declaration on Human Rights and Training, Art. 2, para 1 + 2)</a:t>
          </a:r>
          <a:endParaRPr lang="en-GB" sz="1100"/>
        </a:p>
      </xdr:txBody>
    </xdr:sp>
    <xdr:clientData/>
  </xdr:twoCellAnchor>
  <xdr:twoCellAnchor>
    <xdr:from>
      <xdr:col>6</xdr:col>
      <xdr:colOff>7620</xdr:colOff>
      <xdr:row>139</xdr:row>
      <xdr:rowOff>30480</xdr:rowOff>
    </xdr:from>
    <xdr:to>
      <xdr:col>6</xdr:col>
      <xdr:colOff>5821680</xdr:colOff>
      <xdr:row>149</xdr:row>
      <xdr:rowOff>152400</xdr:rowOff>
    </xdr:to>
    <xdr:sp macro="" textlink="">
      <xdr:nvSpPr>
        <xdr:cNvPr id="9" name="TextBox 8">
          <a:extLst>
            <a:ext uri="{FF2B5EF4-FFF2-40B4-BE49-F238E27FC236}">
              <a16:creationId xmlns:a16="http://schemas.microsoft.com/office/drawing/2014/main" id="{F4E0B823-9463-4A28-B526-D04FC864A8D8}"/>
            </a:ext>
          </a:extLst>
        </xdr:cNvPr>
        <xdr:cNvSpPr txBox="1"/>
      </xdr:nvSpPr>
      <xdr:spPr>
        <a:xfrm>
          <a:off x="6705600" y="4930140"/>
          <a:ext cx="5814060" cy="18592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WPHRE, Plan of action, First Phase, p. 3:</a:t>
          </a:r>
          <a:r>
            <a:rPr lang="en-GB" sz="1100" b="1">
              <a:solidFill>
                <a:schemeClr val="dk1"/>
              </a:solidFill>
              <a:effectLst/>
              <a:latin typeface="+mn-lt"/>
              <a:ea typeface="+mn-ea"/>
              <a:cs typeface="+mn-cs"/>
            </a:rPr>
            <a:t> </a:t>
          </a:r>
          <a:r>
            <a:rPr lang="en-GB" sz="1100">
              <a:solidFill>
                <a:schemeClr val="dk1"/>
              </a:solidFill>
              <a:effectLst/>
              <a:latin typeface="+mn-lt"/>
              <a:ea typeface="+mn-ea"/>
              <a:cs typeface="+mn-cs"/>
            </a:rPr>
            <a:t>To be effective, policies need a consistent implementation strategy, including measures such as the allocation of adequate resources and the </a:t>
          </a:r>
          <a:r>
            <a:rPr lang="en-GB" sz="1100" b="1">
              <a:solidFill>
                <a:schemeClr val="dk1"/>
              </a:solidFill>
              <a:effectLst/>
              <a:latin typeface="+mn-lt"/>
              <a:ea typeface="+mn-ea"/>
              <a:cs typeface="+mn-cs"/>
            </a:rPr>
            <a:t>setting-up of coordination mechanisms</a:t>
          </a:r>
          <a:r>
            <a:rPr lang="en-GB" sz="1100">
              <a:solidFill>
                <a:schemeClr val="dk1"/>
              </a:solidFill>
              <a:effectLst/>
              <a:latin typeface="+mn-lt"/>
              <a:ea typeface="+mn-ea"/>
              <a:cs typeface="+mn-cs"/>
            </a:rPr>
            <a:t>, that ensures coherence, monitoring and accountability. Such a strategy should take into account the multiplicity of stakeholders at both the national level (</a:t>
          </a:r>
          <a:r>
            <a:rPr lang="en-GB" sz="1100" i="1">
              <a:solidFill>
                <a:schemeClr val="dk1"/>
              </a:solidFill>
              <a:effectLst/>
              <a:latin typeface="+mn-lt"/>
              <a:ea typeface="+mn-ea"/>
              <a:cs typeface="+mn-cs"/>
            </a:rPr>
            <a:t>e.g.</a:t>
          </a:r>
          <a:r>
            <a:rPr lang="en-GB" sz="1100">
              <a:solidFill>
                <a:schemeClr val="dk1"/>
              </a:solidFill>
              <a:effectLst/>
              <a:latin typeface="+mn-lt"/>
              <a:ea typeface="+mn-ea"/>
              <a:cs typeface="+mn-cs"/>
            </a:rPr>
            <a:t>, ministry of education, teacher training institutions, research bodies, non-governmental organizations) and the local level (</a:t>
          </a:r>
          <a:r>
            <a:rPr lang="en-GB" sz="1100" i="1">
              <a:solidFill>
                <a:schemeClr val="dk1"/>
              </a:solidFill>
              <a:effectLst/>
              <a:latin typeface="+mn-lt"/>
              <a:ea typeface="+mn-ea"/>
              <a:cs typeface="+mn-cs"/>
            </a:rPr>
            <a:t>e.g.</a:t>
          </a:r>
          <a:r>
            <a:rPr lang="en-GB" sz="1100">
              <a:solidFill>
                <a:schemeClr val="dk1"/>
              </a:solidFill>
              <a:effectLst/>
              <a:latin typeface="+mn-lt"/>
              <a:ea typeface="+mn-ea"/>
              <a:cs typeface="+mn-cs"/>
            </a:rPr>
            <a:t>, local government, head teachers and their staff, parents and students), and involve them in putting educational policy into practice.</a:t>
          </a:r>
        </a:p>
        <a:p>
          <a:endParaRPr lang="en-GB"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15240</xdr:colOff>
      <xdr:row>3</xdr:row>
      <xdr:rowOff>30480</xdr:rowOff>
    </xdr:from>
    <xdr:to>
      <xdr:col>6</xdr:col>
      <xdr:colOff>0</xdr:colOff>
      <xdr:row>16</xdr:row>
      <xdr:rowOff>0</xdr:rowOff>
    </xdr:to>
    <xdr:sp macro="" textlink="">
      <xdr:nvSpPr>
        <xdr:cNvPr id="2" name="TextBox 1">
          <a:extLst>
            <a:ext uri="{FF2B5EF4-FFF2-40B4-BE49-F238E27FC236}">
              <a16:creationId xmlns:a16="http://schemas.microsoft.com/office/drawing/2014/main" id="{D8A85014-EB8C-4859-B050-604668903EDC}"/>
            </a:ext>
          </a:extLst>
        </xdr:cNvPr>
        <xdr:cNvSpPr txBox="1"/>
      </xdr:nvSpPr>
      <xdr:spPr>
        <a:xfrm>
          <a:off x="6713220" y="861060"/>
          <a:ext cx="5844540" cy="3124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Teaching about, through and for human rights and building human rights knowledge, skills and attitude thus includes reference to Human rights standards, norms, principles and values such as:</a:t>
          </a:r>
        </a:p>
        <a:p>
          <a:pPr lvl="0"/>
          <a:r>
            <a:rPr lang="en-GB" sz="1100">
              <a:solidFill>
                <a:schemeClr val="dk1"/>
              </a:solidFill>
              <a:effectLst/>
              <a:latin typeface="+mn-lt"/>
              <a:ea typeface="+mn-ea"/>
              <a:cs typeface="+mn-cs"/>
            </a:rPr>
            <a:t>- The universal declaration of human rights and other international human rights standards and norms (rights as outlined in conventions, declarations, resolutions, charters, programmes) </a:t>
          </a:r>
        </a:p>
        <a:p>
          <a:pPr lvl="0"/>
          <a:r>
            <a:rPr lang="en-GB" sz="1100">
              <a:solidFill>
                <a:schemeClr val="dk1"/>
              </a:solidFill>
              <a:effectLst/>
              <a:latin typeface="+mn-lt"/>
              <a:ea typeface="+mn-ea"/>
              <a:cs typeface="+mn-cs"/>
            </a:rPr>
            <a:t>- Human rights mechanisms (human rights courts, treaty bodies, HR committees and councils) </a:t>
          </a:r>
        </a:p>
        <a:p>
          <a:pPr lvl="0"/>
          <a:r>
            <a:rPr lang="en-GB" sz="1100">
              <a:solidFill>
                <a:schemeClr val="dk1"/>
              </a:solidFill>
              <a:effectLst/>
              <a:latin typeface="+mn-lt"/>
              <a:ea typeface="+mn-ea"/>
              <a:cs typeface="+mn-cs"/>
            </a:rPr>
            <a:t>- Human rights principles (universality, inalienability, indivisibility and interdependence)</a:t>
          </a:r>
        </a:p>
        <a:p>
          <a:pPr lvl="0"/>
          <a:r>
            <a:rPr lang="en-GB" sz="1100">
              <a:solidFill>
                <a:schemeClr val="dk1"/>
              </a:solidFill>
              <a:effectLst/>
              <a:latin typeface="+mn-lt"/>
              <a:ea typeface="+mn-ea"/>
              <a:cs typeface="+mn-cs"/>
            </a:rPr>
            <a:t>- Human rights values (fundamental freedoms, non-discrimination, equality, participation, inclusion, solidarity and democracy).</a:t>
          </a:r>
        </a:p>
        <a:p>
          <a:pPr lvl="0"/>
          <a:endParaRPr lang="en-GB" sz="1100">
            <a:solidFill>
              <a:schemeClr val="dk1"/>
            </a:solidFill>
            <a:effectLst/>
            <a:latin typeface="+mn-lt"/>
            <a:ea typeface="+mn-ea"/>
            <a:cs typeface="+mn-cs"/>
          </a:endParaRPr>
        </a:p>
        <a:p>
          <a:r>
            <a:rPr lang="en-US" sz="1100">
              <a:solidFill>
                <a:schemeClr val="dk1"/>
              </a:solidFill>
              <a:effectLst/>
              <a:latin typeface="+mn-lt"/>
              <a:ea typeface="+mn-ea"/>
              <a:cs typeface="+mn-cs"/>
            </a:rPr>
            <a:t>CRC General Comment No 5, para. 68: " … the Committee places special emphasis on incorporating learning about the Convention and human rights in general into the school curriculum at all stages (…)."</a:t>
          </a:r>
        </a:p>
        <a:p>
          <a:endParaRPr lang="en-GB" sz="1100">
            <a:solidFill>
              <a:schemeClr val="dk1"/>
            </a:solidFill>
            <a:effectLst/>
            <a:latin typeface="+mn-lt"/>
            <a:ea typeface="+mn-ea"/>
            <a:cs typeface="+mn-cs"/>
          </a:endParaRPr>
        </a:p>
        <a:p>
          <a:r>
            <a:rPr lang="en-US" sz="1100">
              <a:solidFill>
                <a:schemeClr val="dk1"/>
              </a:solidFill>
              <a:effectLst/>
              <a:latin typeface="+mn-lt"/>
              <a:ea typeface="+mn-ea"/>
              <a:cs typeface="+mn-cs"/>
            </a:rPr>
            <a:t>The World Programme on Human Rights Education calls for human rights concepts and practices to be integrated into all aspects of curricula (WPHRE, Phase 1, p. 3,4,18)</a:t>
          </a:r>
        </a:p>
        <a:p>
          <a:endParaRPr lang="en-GB" sz="1100">
            <a:solidFill>
              <a:schemeClr val="dk1"/>
            </a:solidFill>
            <a:effectLst/>
            <a:latin typeface="+mn-lt"/>
            <a:ea typeface="+mn-ea"/>
            <a:cs typeface="+mn-cs"/>
          </a:endParaRPr>
        </a:p>
        <a:p>
          <a:r>
            <a:rPr lang="en-US" sz="1100">
              <a:solidFill>
                <a:schemeClr val="dk1"/>
              </a:solidFill>
              <a:effectLst/>
              <a:latin typeface="+mn-lt"/>
              <a:ea typeface="+mn-ea"/>
              <a:cs typeface="+mn-cs"/>
            </a:rPr>
            <a:t>Vienna Declaration. Para 79: "the World Conference on Human Rights calls on all States and institutions to include human rights, humanitarian law, democracy and rule of law as subjects in the curricula of all learning institutions in formal and non-formal settings."</a:t>
          </a:r>
          <a:endParaRPr lang="en-GB" sz="1100">
            <a:solidFill>
              <a:schemeClr val="dk1"/>
            </a:solidFill>
            <a:effectLst/>
            <a:latin typeface="+mn-lt"/>
            <a:ea typeface="+mn-ea"/>
            <a:cs typeface="+mn-cs"/>
          </a:endParaRPr>
        </a:p>
        <a:p>
          <a:endParaRPr lang="en-GB" sz="1100"/>
        </a:p>
      </xdr:txBody>
    </xdr:sp>
    <xdr:clientData/>
  </xdr:twoCellAnchor>
  <xdr:twoCellAnchor>
    <xdr:from>
      <xdr:col>5</xdr:col>
      <xdr:colOff>15240</xdr:colOff>
      <xdr:row>20</xdr:row>
      <xdr:rowOff>30480</xdr:rowOff>
    </xdr:from>
    <xdr:to>
      <xdr:col>6</xdr:col>
      <xdr:colOff>0</xdr:colOff>
      <xdr:row>33</xdr:row>
      <xdr:rowOff>0</xdr:rowOff>
    </xdr:to>
    <xdr:sp macro="" textlink="">
      <xdr:nvSpPr>
        <xdr:cNvPr id="10" name="TextBox 9">
          <a:extLst>
            <a:ext uri="{FF2B5EF4-FFF2-40B4-BE49-F238E27FC236}">
              <a16:creationId xmlns:a16="http://schemas.microsoft.com/office/drawing/2014/main" id="{476F491B-4B95-4104-8974-DFEF85E280E4}"/>
            </a:ext>
          </a:extLst>
        </xdr:cNvPr>
        <xdr:cNvSpPr txBox="1"/>
      </xdr:nvSpPr>
      <xdr:spPr>
        <a:xfrm>
          <a:off x="7339965" y="5678805"/>
          <a:ext cx="5680710" cy="36842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Teaching about, through and for human rights and building human rights knowledge, skills and attitude thus includes reference to Human rights standards, norms, principles and values such as:</a:t>
          </a:r>
        </a:p>
        <a:p>
          <a:pPr lvl="0"/>
          <a:r>
            <a:rPr lang="en-GB" sz="1100">
              <a:solidFill>
                <a:schemeClr val="dk1"/>
              </a:solidFill>
              <a:effectLst/>
              <a:latin typeface="+mn-lt"/>
              <a:ea typeface="+mn-ea"/>
              <a:cs typeface="+mn-cs"/>
            </a:rPr>
            <a:t>- The universal declaration of human rights and other international human rights standards and norms (rights as outlined in conventions, declarations, resolutions, charters, programmes) </a:t>
          </a:r>
        </a:p>
        <a:p>
          <a:pPr lvl="0"/>
          <a:r>
            <a:rPr lang="en-GB" sz="1100">
              <a:solidFill>
                <a:schemeClr val="dk1"/>
              </a:solidFill>
              <a:effectLst/>
              <a:latin typeface="+mn-lt"/>
              <a:ea typeface="+mn-ea"/>
              <a:cs typeface="+mn-cs"/>
            </a:rPr>
            <a:t>- Human rights mechanisms (human rights courts, treaty bodies, HR committees and councils) </a:t>
          </a:r>
        </a:p>
        <a:p>
          <a:pPr lvl="0"/>
          <a:r>
            <a:rPr lang="en-GB" sz="1100">
              <a:solidFill>
                <a:schemeClr val="dk1"/>
              </a:solidFill>
              <a:effectLst/>
              <a:latin typeface="+mn-lt"/>
              <a:ea typeface="+mn-ea"/>
              <a:cs typeface="+mn-cs"/>
            </a:rPr>
            <a:t>- Human rights principles (universality, inalienability, indivisibility and interdependence)</a:t>
          </a:r>
        </a:p>
        <a:p>
          <a:pPr lvl="0"/>
          <a:r>
            <a:rPr lang="en-GB" sz="1100">
              <a:solidFill>
                <a:schemeClr val="dk1"/>
              </a:solidFill>
              <a:effectLst/>
              <a:latin typeface="+mn-lt"/>
              <a:ea typeface="+mn-ea"/>
              <a:cs typeface="+mn-cs"/>
            </a:rPr>
            <a:t>- Human rights values (fundamental freedoms, non-discrimination, equality, participation, inclusion, solidarity and democracy).</a:t>
          </a:r>
        </a:p>
        <a:p>
          <a:pPr lvl="0"/>
          <a:endParaRPr lang="en-GB" sz="1100">
            <a:solidFill>
              <a:schemeClr val="dk1"/>
            </a:solidFill>
            <a:effectLst/>
            <a:latin typeface="+mn-lt"/>
            <a:ea typeface="+mn-ea"/>
            <a:cs typeface="+mn-cs"/>
          </a:endParaRPr>
        </a:p>
        <a:p>
          <a:r>
            <a:rPr lang="en-US" sz="1100">
              <a:solidFill>
                <a:schemeClr val="dk1"/>
              </a:solidFill>
              <a:effectLst/>
              <a:latin typeface="+mn-lt"/>
              <a:ea typeface="+mn-ea"/>
              <a:cs typeface="+mn-cs"/>
            </a:rPr>
            <a:t>The World Programme on Human Rights Education calls for materials and textbooks to be consistent with human rights values (WPHRE, Phase 1, p. 3,4,18)</a:t>
          </a:r>
          <a:endParaRPr lang="en-GB" sz="11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GB" sz="1100">
            <a:solidFill>
              <a:schemeClr val="dk1"/>
            </a:solidFill>
            <a:effectLst/>
            <a:latin typeface="+mn-lt"/>
            <a:ea typeface="+mn-ea"/>
            <a:cs typeface="+mn-cs"/>
          </a:endParaRPr>
        </a:p>
        <a:p>
          <a:endParaRPr lang="en-GB" sz="1100"/>
        </a:p>
      </xdr:txBody>
    </xdr:sp>
    <xdr:clientData/>
  </xdr:twoCellAnchor>
  <xdr:twoCellAnchor>
    <xdr:from>
      <xdr:col>5</xdr:col>
      <xdr:colOff>15240</xdr:colOff>
      <xdr:row>37</xdr:row>
      <xdr:rowOff>30480</xdr:rowOff>
    </xdr:from>
    <xdr:to>
      <xdr:col>6</xdr:col>
      <xdr:colOff>0</xdr:colOff>
      <xdr:row>50</xdr:row>
      <xdr:rowOff>0</xdr:rowOff>
    </xdr:to>
    <xdr:sp macro="" textlink="">
      <xdr:nvSpPr>
        <xdr:cNvPr id="11" name="TextBox 10">
          <a:extLst>
            <a:ext uri="{FF2B5EF4-FFF2-40B4-BE49-F238E27FC236}">
              <a16:creationId xmlns:a16="http://schemas.microsoft.com/office/drawing/2014/main" id="{B19B1F80-8C54-4A2C-94FC-B04816BF3C1E}"/>
            </a:ext>
          </a:extLst>
        </xdr:cNvPr>
        <xdr:cNvSpPr txBox="1"/>
      </xdr:nvSpPr>
      <xdr:spPr>
        <a:xfrm>
          <a:off x="6713220" y="4983480"/>
          <a:ext cx="5844540" cy="3543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The World Programme for Human Rights Education calls for (…) materials and textbooks to be consistent with human rights values. (WPHRE, Phase 1, p. 3,4,18) </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International human rights framework is referring to the standards, norms, principles and values in Universal Declaration of Human Rights (UDHR) and the UN conventions. Non-discrimination is thus a core human rights principle and in order for the guidelines to be in line with the international human rights framework, the textbook material has to non-discriminatory and represent all learners, including minorities.</a:t>
          </a:r>
          <a:endParaRPr lang="en-GB" sz="1100"/>
        </a:p>
      </xdr:txBody>
    </xdr:sp>
    <xdr:clientData/>
  </xdr:twoCellAnchor>
  <xdr:twoCellAnchor>
    <xdr:from>
      <xdr:col>5</xdr:col>
      <xdr:colOff>15240</xdr:colOff>
      <xdr:row>54</xdr:row>
      <xdr:rowOff>30480</xdr:rowOff>
    </xdr:from>
    <xdr:to>
      <xdr:col>6</xdr:col>
      <xdr:colOff>0</xdr:colOff>
      <xdr:row>66</xdr:row>
      <xdr:rowOff>0</xdr:rowOff>
    </xdr:to>
    <xdr:sp macro="" textlink="">
      <xdr:nvSpPr>
        <xdr:cNvPr id="12" name="TextBox 11">
          <a:extLst>
            <a:ext uri="{FF2B5EF4-FFF2-40B4-BE49-F238E27FC236}">
              <a16:creationId xmlns:a16="http://schemas.microsoft.com/office/drawing/2014/main" id="{B1B9E90A-555C-4C40-8B56-73DAD6FB7EE7}"/>
            </a:ext>
          </a:extLst>
        </xdr:cNvPr>
        <xdr:cNvSpPr txBox="1"/>
      </xdr:nvSpPr>
      <xdr:spPr>
        <a:xfrm>
          <a:off x="6713220" y="9288780"/>
          <a:ext cx="5844540" cy="28117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Human rights curricula are defined as </a:t>
          </a:r>
          <a:r>
            <a:rPr lang="en-GB" sz="1100">
              <a:solidFill>
                <a:schemeClr val="dk1"/>
              </a:solidFill>
              <a:effectLst/>
              <a:latin typeface="+mn-lt"/>
              <a:ea typeface="+mn-ea"/>
              <a:cs typeface="+mn-cs"/>
            </a:rPr>
            <a:t>teaching about, through and for human rights and building human rights knowledge, skills and attitude thus includes reference to Human rights standards, norms, principles and values such as:</a:t>
          </a:r>
        </a:p>
        <a:p>
          <a:pPr lvl="0"/>
          <a:r>
            <a:rPr lang="en-GB" sz="1100">
              <a:solidFill>
                <a:schemeClr val="dk1"/>
              </a:solidFill>
              <a:effectLst/>
              <a:latin typeface="+mn-lt"/>
              <a:ea typeface="+mn-ea"/>
              <a:cs typeface="+mn-cs"/>
            </a:rPr>
            <a:t>-The universal declaration of human rights and other international human rights standards and norms (rights as outlined in conventions, declarations, resolutions, charters, programmes) </a:t>
          </a:r>
        </a:p>
        <a:p>
          <a:pPr lvl="0"/>
          <a:r>
            <a:rPr lang="en-GB" sz="1100">
              <a:solidFill>
                <a:schemeClr val="dk1"/>
              </a:solidFill>
              <a:effectLst/>
              <a:latin typeface="+mn-lt"/>
              <a:ea typeface="+mn-ea"/>
              <a:cs typeface="+mn-cs"/>
            </a:rPr>
            <a:t>-Human rights mechanisms (human rights courts, treaty bodies, HR committees and councils) </a:t>
          </a:r>
        </a:p>
        <a:p>
          <a:pPr lvl="0"/>
          <a:r>
            <a:rPr lang="en-GB" sz="1100">
              <a:solidFill>
                <a:schemeClr val="dk1"/>
              </a:solidFill>
              <a:effectLst/>
              <a:latin typeface="+mn-lt"/>
              <a:ea typeface="+mn-ea"/>
              <a:cs typeface="+mn-cs"/>
            </a:rPr>
            <a:t>-Human rights principles (universality, inalienability, indivisibility and interdependence)</a:t>
          </a:r>
        </a:p>
        <a:p>
          <a:pPr lvl="0"/>
          <a:r>
            <a:rPr lang="en-GB" sz="1100">
              <a:solidFill>
                <a:schemeClr val="dk1"/>
              </a:solidFill>
              <a:effectLst/>
              <a:latin typeface="+mn-lt"/>
              <a:ea typeface="+mn-ea"/>
              <a:cs typeface="+mn-cs"/>
            </a:rPr>
            <a:t>-Human rights values (fundamental freedoms, non-discrimination, equality, participation, inclusion, solidarity and democracy).</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CRC General Comment No. 1, para. 15: "Human rights education should provide information on the content of human rights treaties. But children should also learn about human rights by seeing human rights standards implemented in practice, whether at home, in school, or within the community. Human rights education should be a comprehensive, life-long process and start with the reflection of human rights values in the daily life and experiences of children."</a:t>
          </a:r>
          <a:endParaRPr lang="en-GB" sz="1100">
            <a:solidFill>
              <a:schemeClr val="dk1"/>
            </a:solidFill>
            <a:effectLst/>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7620</xdr:colOff>
      <xdr:row>3</xdr:row>
      <xdr:rowOff>30480</xdr:rowOff>
    </xdr:from>
    <xdr:to>
      <xdr:col>5</xdr:col>
      <xdr:colOff>5821680</xdr:colOff>
      <xdr:row>19</xdr:row>
      <xdr:rowOff>152400</xdr:rowOff>
    </xdr:to>
    <xdr:sp macro="" textlink="">
      <xdr:nvSpPr>
        <xdr:cNvPr id="6" name="TextBox 5">
          <a:extLst>
            <a:ext uri="{FF2B5EF4-FFF2-40B4-BE49-F238E27FC236}">
              <a16:creationId xmlns:a16="http://schemas.microsoft.com/office/drawing/2014/main" id="{1CF05F97-0030-426A-8183-88F4C5B38996}"/>
            </a:ext>
          </a:extLst>
        </xdr:cNvPr>
        <xdr:cNvSpPr txBox="1"/>
      </xdr:nvSpPr>
      <xdr:spPr>
        <a:xfrm>
          <a:off x="6705600" y="19583400"/>
          <a:ext cx="5814060" cy="2590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Teacher education programmes are ISCED 6 level programs on teaching at ISCED levels 1 to 3 in state higher education institutions (HEI).</a:t>
          </a: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The WPHRE calls for the introduction of human rights principles into the training curriculum of all primary and secondary school teachers, and stresses that teacher education and professional development must foster their knowledge about, commitment to and motivation for human rights (Plan of Action, WPHRE, p.4, para 5).</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CRC General Comment No 5, para. 69: " …learning about the Convention needs to be integrated into the initial and in-service training of all those working with and for children.” </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CRC General Comment No 5, Art. 53: "The Committee emphasizes States' obligations to develop training and capacity-building for all those involved in the implementation process (…) the purpose of training is to emphasize the status of the child as a holder of human rights, to increase knowledge and understanding of the Convention and to encourage active respect for all its provisions. The Committee expects to see the Convention reflected in professional training curricula, codes of conduct and educational curricula at all levels."</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Knowledge about human rights standards, norms, principles and values includes references to: </a:t>
          </a:r>
        </a:p>
        <a:p>
          <a:pPr lvl="0"/>
          <a:r>
            <a:rPr lang="en-GB" sz="1100">
              <a:solidFill>
                <a:schemeClr val="dk1"/>
              </a:solidFill>
              <a:effectLst/>
              <a:latin typeface="+mn-lt"/>
              <a:ea typeface="+mn-ea"/>
              <a:cs typeface="+mn-cs"/>
            </a:rPr>
            <a:t>- The universal declaration of human rights and other international human rights standards and norms (rights as outlined in conventions, declarations, resolutions, charters, programmes) </a:t>
          </a:r>
        </a:p>
        <a:p>
          <a:pPr lvl="0"/>
          <a:r>
            <a:rPr lang="en-GB" sz="1100">
              <a:solidFill>
                <a:schemeClr val="dk1"/>
              </a:solidFill>
              <a:effectLst/>
              <a:latin typeface="+mn-lt"/>
              <a:ea typeface="+mn-ea"/>
              <a:cs typeface="+mn-cs"/>
            </a:rPr>
            <a:t>- Human rights mechanisms (human rights courts, treaty bodies, HR committees and councils) </a:t>
          </a:r>
        </a:p>
        <a:p>
          <a:pPr lvl="0"/>
          <a:r>
            <a:rPr lang="en-GB" sz="1100">
              <a:solidFill>
                <a:schemeClr val="dk1"/>
              </a:solidFill>
              <a:effectLst/>
              <a:latin typeface="+mn-lt"/>
              <a:ea typeface="+mn-ea"/>
              <a:cs typeface="+mn-cs"/>
            </a:rPr>
            <a:t>- Human rights principles (universality, inalienability, indivisibility and interdependence)</a:t>
          </a:r>
        </a:p>
        <a:p>
          <a:r>
            <a:rPr lang="en-GB" sz="1100">
              <a:solidFill>
                <a:schemeClr val="dk1"/>
              </a:solidFill>
              <a:effectLst/>
              <a:latin typeface="+mn-lt"/>
              <a:ea typeface="+mn-ea"/>
              <a:cs typeface="+mn-cs"/>
            </a:rPr>
            <a:t>- Human rights values (fundamental freedoms, non-discrimination, equality, participation, inclusion, solidarity and democracy).</a:t>
          </a:r>
          <a:endParaRPr lang="en-GB" sz="1100"/>
        </a:p>
      </xdr:txBody>
    </xdr:sp>
    <xdr:clientData/>
  </xdr:twoCellAnchor>
  <xdr:twoCellAnchor>
    <xdr:from>
      <xdr:col>5</xdr:col>
      <xdr:colOff>7620</xdr:colOff>
      <xdr:row>24</xdr:row>
      <xdr:rowOff>30480</xdr:rowOff>
    </xdr:from>
    <xdr:to>
      <xdr:col>5</xdr:col>
      <xdr:colOff>5821680</xdr:colOff>
      <xdr:row>37</xdr:row>
      <xdr:rowOff>0</xdr:rowOff>
    </xdr:to>
    <xdr:sp macro="" textlink="">
      <xdr:nvSpPr>
        <xdr:cNvPr id="7" name="TextBox 6">
          <a:extLst>
            <a:ext uri="{FF2B5EF4-FFF2-40B4-BE49-F238E27FC236}">
              <a16:creationId xmlns:a16="http://schemas.microsoft.com/office/drawing/2014/main" id="{8DBE776F-BAB6-4482-9725-1D470EF14337}"/>
            </a:ext>
          </a:extLst>
        </xdr:cNvPr>
        <xdr:cNvSpPr txBox="1"/>
      </xdr:nvSpPr>
      <xdr:spPr>
        <a:xfrm>
          <a:off x="6705600" y="678180"/>
          <a:ext cx="5814060" cy="42367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Teaching about, through and for human rights and building human rights knowledge, skills and attitude thus includes reference to Human rights standards, norms, principles and values such as:</a:t>
          </a:r>
        </a:p>
        <a:p>
          <a:endParaRPr lang="en-GB" sz="1100">
            <a:solidFill>
              <a:schemeClr val="dk1"/>
            </a:solidFill>
            <a:effectLst/>
            <a:latin typeface="+mn-lt"/>
            <a:ea typeface="+mn-ea"/>
            <a:cs typeface="+mn-cs"/>
          </a:endParaRPr>
        </a:p>
        <a:p>
          <a:pPr lvl="0"/>
          <a:r>
            <a:rPr lang="en-GB" sz="1100">
              <a:solidFill>
                <a:schemeClr val="dk1"/>
              </a:solidFill>
              <a:effectLst/>
              <a:latin typeface="+mn-lt"/>
              <a:ea typeface="+mn-ea"/>
              <a:cs typeface="+mn-cs"/>
            </a:rPr>
            <a:t>- The universal declaration of human rights and other international human rights standards and norms (rights as outlined in conventions, declarations, resolutions, charters, programmes) </a:t>
          </a:r>
        </a:p>
        <a:p>
          <a:pPr lvl="0"/>
          <a:r>
            <a:rPr lang="en-GB" sz="1100">
              <a:solidFill>
                <a:schemeClr val="dk1"/>
              </a:solidFill>
              <a:effectLst/>
              <a:latin typeface="+mn-lt"/>
              <a:ea typeface="+mn-ea"/>
              <a:cs typeface="+mn-cs"/>
            </a:rPr>
            <a:t>-</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Human rights mechanisms (human rights courts, treaty bodies, HR committees and councils) </a:t>
          </a:r>
        </a:p>
        <a:p>
          <a:pPr lvl="0"/>
          <a:r>
            <a:rPr lang="en-GB" sz="1100">
              <a:solidFill>
                <a:schemeClr val="dk1"/>
              </a:solidFill>
              <a:effectLst/>
              <a:latin typeface="+mn-lt"/>
              <a:ea typeface="+mn-ea"/>
              <a:cs typeface="+mn-cs"/>
            </a:rPr>
            <a:t>- Human rights principles (universality, inalienability, indivisibility and interdependence)</a:t>
          </a:r>
        </a:p>
        <a:p>
          <a:r>
            <a:rPr lang="en-GB" sz="1100">
              <a:solidFill>
                <a:schemeClr val="dk1"/>
              </a:solidFill>
              <a:effectLst/>
              <a:latin typeface="+mn-lt"/>
              <a:ea typeface="+mn-ea"/>
              <a:cs typeface="+mn-cs"/>
            </a:rPr>
            <a:t>- Human rights values (fundamental freedoms, non-discrimination, equality, participation, inclusion, solidarity and democracy).</a:t>
          </a:r>
          <a:endParaRPr lang="en-GB" sz="1100"/>
        </a:p>
      </xdr:txBody>
    </xdr:sp>
    <xdr:clientData/>
  </xdr:twoCellAnchor>
  <xdr:twoCellAnchor>
    <xdr:from>
      <xdr:col>5</xdr:col>
      <xdr:colOff>7620</xdr:colOff>
      <xdr:row>41</xdr:row>
      <xdr:rowOff>30480</xdr:rowOff>
    </xdr:from>
    <xdr:to>
      <xdr:col>5</xdr:col>
      <xdr:colOff>5821680</xdr:colOff>
      <xdr:row>58</xdr:row>
      <xdr:rowOff>0</xdr:rowOff>
    </xdr:to>
    <xdr:sp macro="" textlink="">
      <xdr:nvSpPr>
        <xdr:cNvPr id="8" name="TextBox 7">
          <a:extLst>
            <a:ext uri="{FF2B5EF4-FFF2-40B4-BE49-F238E27FC236}">
              <a16:creationId xmlns:a16="http://schemas.microsoft.com/office/drawing/2014/main" id="{036D7B24-08CA-4BD1-8AD8-73B3D8CA6CCF}"/>
            </a:ext>
          </a:extLst>
        </xdr:cNvPr>
        <xdr:cNvSpPr txBox="1"/>
      </xdr:nvSpPr>
      <xdr:spPr>
        <a:xfrm>
          <a:off x="6705600" y="22966680"/>
          <a:ext cx="5814060" cy="46024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Didactic principles are referring to principles for the art or practice of teaching. </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Human rights education is defined in the UN Declaration on Human Rights Education and Training article 2: </a:t>
          </a:r>
        </a:p>
        <a:p>
          <a:r>
            <a:rPr lang="en-GB" sz="1100">
              <a:solidFill>
                <a:schemeClr val="dk1"/>
              </a:solidFill>
              <a:effectLst/>
              <a:latin typeface="+mn-lt"/>
              <a:ea typeface="+mn-ea"/>
              <a:cs typeface="+mn-cs"/>
            </a:rPr>
            <a:t>1. Human rights education and training comprises all educational, training, information, awareness-raising and learning activities aimed at promoting universal respect for and observance of all human rights and fundamental freedoms and thus contributing, inter alia, to the prevention of human rights violations and abuses by providing persons with knowledge, skills and understanding and developing their attitudes and behaviours, to empower them to contribute to the building and promotion of a universal culture of human rights.</a:t>
          </a:r>
        </a:p>
        <a:p>
          <a:r>
            <a:rPr lang="en-GB" sz="1100">
              <a:solidFill>
                <a:schemeClr val="dk1"/>
              </a:solidFill>
              <a:effectLst/>
              <a:latin typeface="+mn-lt"/>
              <a:ea typeface="+mn-ea"/>
              <a:cs typeface="+mn-cs"/>
            </a:rPr>
            <a:t>2. Human rights education and training encompasses:</a:t>
          </a:r>
        </a:p>
        <a:p>
          <a:r>
            <a:rPr lang="en-GB" sz="1100">
              <a:solidFill>
                <a:schemeClr val="dk1"/>
              </a:solidFill>
              <a:effectLst/>
              <a:latin typeface="+mn-lt"/>
              <a:ea typeface="+mn-ea"/>
              <a:cs typeface="+mn-cs"/>
            </a:rPr>
            <a:t>(a) Education </a:t>
          </a:r>
          <a:r>
            <a:rPr lang="en-GB" sz="1100" b="1">
              <a:solidFill>
                <a:schemeClr val="dk1"/>
              </a:solidFill>
              <a:effectLst/>
              <a:latin typeface="+mn-lt"/>
              <a:ea typeface="+mn-ea"/>
              <a:cs typeface="+mn-cs"/>
            </a:rPr>
            <a:t>about human rights,</a:t>
          </a:r>
          <a:r>
            <a:rPr lang="en-GB" sz="1100">
              <a:solidFill>
                <a:schemeClr val="dk1"/>
              </a:solidFill>
              <a:effectLst/>
              <a:latin typeface="+mn-lt"/>
              <a:ea typeface="+mn-ea"/>
              <a:cs typeface="+mn-cs"/>
            </a:rPr>
            <a:t> which includes providing knowledge and understanding of human rights norms and principles, the values that underpin them and the mechanisms for their protection;</a:t>
          </a:r>
        </a:p>
        <a:p>
          <a:r>
            <a:rPr lang="en-GB" sz="1100">
              <a:solidFill>
                <a:schemeClr val="dk1"/>
              </a:solidFill>
              <a:effectLst/>
              <a:latin typeface="+mn-lt"/>
              <a:ea typeface="+mn-ea"/>
              <a:cs typeface="+mn-cs"/>
            </a:rPr>
            <a:t>(b) Education </a:t>
          </a:r>
          <a:r>
            <a:rPr lang="en-GB" sz="1100" b="1">
              <a:solidFill>
                <a:schemeClr val="dk1"/>
              </a:solidFill>
              <a:effectLst/>
              <a:latin typeface="+mn-lt"/>
              <a:ea typeface="+mn-ea"/>
              <a:cs typeface="+mn-cs"/>
            </a:rPr>
            <a:t>through human rights</a:t>
          </a:r>
          <a:r>
            <a:rPr lang="en-GB" sz="1100">
              <a:solidFill>
                <a:schemeClr val="dk1"/>
              </a:solidFill>
              <a:effectLst/>
              <a:latin typeface="+mn-lt"/>
              <a:ea typeface="+mn-ea"/>
              <a:cs typeface="+mn-cs"/>
            </a:rPr>
            <a:t>, which includes learning and teaching in a way that respects the rights of both educators and learners;</a:t>
          </a:r>
        </a:p>
        <a:p>
          <a:r>
            <a:rPr lang="en-GB" sz="1100">
              <a:solidFill>
                <a:schemeClr val="dk1"/>
              </a:solidFill>
              <a:effectLst/>
              <a:latin typeface="+mn-lt"/>
              <a:ea typeface="+mn-ea"/>
              <a:cs typeface="+mn-cs"/>
            </a:rPr>
            <a:t>(c) Education </a:t>
          </a:r>
          <a:r>
            <a:rPr lang="en-GB" sz="1100" b="1">
              <a:solidFill>
                <a:schemeClr val="dk1"/>
              </a:solidFill>
              <a:effectLst/>
              <a:latin typeface="+mn-lt"/>
              <a:ea typeface="+mn-ea"/>
              <a:cs typeface="+mn-cs"/>
            </a:rPr>
            <a:t>for human rights</a:t>
          </a:r>
          <a:r>
            <a:rPr lang="en-GB" sz="1100">
              <a:solidFill>
                <a:schemeClr val="dk1"/>
              </a:solidFill>
              <a:effectLst/>
              <a:latin typeface="+mn-lt"/>
              <a:ea typeface="+mn-ea"/>
              <a:cs typeface="+mn-cs"/>
            </a:rPr>
            <a:t>, which includes empowering persons to enjoy and exercise their rights and to respect and uphold the rights of others. (UN Declaration on Human Rights and Training, Art. 2, para 1 + 2)</a:t>
          </a:r>
        </a:p>
      </xdr:txBody>
    </xdr:sp>
    <xdr:clientData/>
  </xdr:twoCellAnchor>
  <xdr:twoCellAnchor>
    <xdr:from>
      <xdr:col>5</xdr:col>
      <xdr:colOff>7620</xdr:colOff>
      <xdr:row>62</xdr:row>
      <xdr:rowOff>30480</xdr:rowOff>
    </xdr:from>
    <xdr:to>
      <xdr:col>5</xdr:col>
      <xdr:colOff>5821680</xdr:colOff>
      <xdr:row>81</xdr:row>
      <xdr:rowOff>0</xdr:rowOff>
    </xdr:to>
    <xdr:sp macro="" textlink="">
      <xdr:nvSpPr>
        <xdr:cNvPr id="9" name="TextBox 8">
          <a:extLst>
            <a:ext uri="{FF2B5EF4-FFF2-40B4-BE49-F238E27FC236}">
              <a16:creationId xmlns:a16="http://schemas.microsoft.com/office/drawing/2014/main" id="{1E1CE01A-4BE8-4FC1-BCB6-855D7EC6FB08}"/>
            </a:ext>
          </a:extLst>
        </xdr:cNvPr>
        <xdr:cNvSpPr txBox="1"/>
      </xdr:nvSpPr>
      <xdr:spPr>
        <a:xfrm>
          <a:off x="6705600" y="5707380"/>
          <a:ext cx="5814060" cy="3352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Creating a learning environment in line with the international human rights framework means developing the learning environment based on human rights principles and values such as:</a:t>
          </a:r>
        </a:p>
        <a:p>
          <a:pPr lvl="0"/>
          <a:r>
            <a:rPr lang="en-GB" sz="1100">
              <a:solidFill>
                <a:schemeClr val="dk1"/>
              </a:solidFill>
              <a:effectLst/>
              <a:latin typeface="+mn-lt"/>
              <a:ea typeface="+mn-ea"/>
              <a:cs typeface="+mn-cs"/>
            </a:rPr>
            <a:t>Human rights principles (universality, inalienability, indivisibility and interdependence)</a:t>
          </a:r>
        </a:p>
        <a:p>
          <a:pPr lvl="0"/>
          <a:r>
            <a:rPr lang="en-GB" sz="1100">
              <a:solidFill>
                <a:schemeClr val="dk1"/>
              </a:solidFill>
              <a:effectLst/>
              <a:latin typeface="+mn-lt"/>
              <a:ea typeface="+mn-ea"/>
              <a:cs typeface="+mn-cs"/>
            </a:rPr>
            <a:t>Human rights values (fundamental freedoms, non-discrimination, equality, participation, inclusion, solidarity and democracy).</a:t>
          </a:r>
        </a:p>
        <a:p>
          <a:r>
            <a:rPr lang="en-GB" sz="1100">
              <a:solidFill>
                <a:schemeClr val="dk1"/>
              </a:solidFill>
              <a:effectLst/>
              <a:latin typeface="+mn-lt"/>
              <a:ea typeface="+mn-ea"/>
              <a:cs typeface="+mn-cs"/>
            </a:rPr>
            <a:t>CRC, General Comment No. 1, para. 19: In addition, the </a:t>
          </a:r>
          <a:r>
            <a:rPr lang="en-GB" sz="1100" b="1">
              <a:solidFill>
                <a:schemeClr val="dk1"/>
              </a:solidFill>
              <a:effectLst/>
              <a:latin typeface="+mn-lt"/>
              <a:ea typeface="+mn-ea"/>
              <a:cs typeface="+mn-cs"/>
            </a:rPr>
            <a:t>school environment itself must thus reflect the freedom and the spirit of understanding, peace, tolerance, equality of sexes, and friendship among all peoples, ethnic, national and religious groups and persons of indigenous</a:t>
          </a:r>
          <a:r>
            <a:rPr lang="en-GB" sz="1100">
              <a:solidFill>
                <a:schemeClr val="dk1"/>
              </a:solidFill>
              <a:effectLst/>
              <a:latin typeface="+mn-lt"/>
              <a:ea typeface="+mn-ea"/>
              <a:cs typeface="+mn-cs"/>
            </a:rPr>
            <a:t> origin called for in article 29 (1) (b) and (d).  A school which allows bullying or other violent and exclusionary practices to occur is not one which meets the requirements of article 29 (1).  The term “human rights education” is too often used in a way, which greatly oversimplifies its connotations. What is needed, in addition to formal human rights education, is the promotion of values and policies conducive to human rights not only within schools and universities but also within the broader community.</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CRC general Comment No. 1, para. 8: "…the article (29.1) attaches importance to the process by which the right to education is promoted (…). This includes not only the content of the curriculum but also the </a:t>
          </a:r>
          <a:r>
            <a:rPr lang="en-GB" sz="1100" b="1">
              <a:solidFill>
                <a:schemeClr val="dk1"/>
              </a:solidFill>
              <a:effectLst/>
              <a:latin typeface="+mn-lt"/>
              <a:ea typeface="+mn-ea"/>
              <a:cs typeface="+mn-cs"/>
            </a:rPr>
            <a:t>educational processes, the pedagogical methods and the environment within which education takes place</a:t>
          </a:r>
          <a:r>
            <a:rPr lang="en-GB" sz="1100">
              <a:solidFill>
                <a:schemeClr val="dk1"/>
              </a:solidFill>
              <a:effectLst/>
              <a:latin typeface="+mn-lt"/>
              <a:ea typeface="+mn-ea"/>
              <a:cs typeface="+mn-cs"/>
            </a:rPr>
            <a:t>, whether it be the home, school or elsewhere. (...) Education must also be provided in a way that respects the strict limits on discipline in article 28(2) and promotes non-violence in school. The Committee has repeatedly made clear in its concluding observations that the use of corporal punishment does not respect the inherent dignity of the child nor the strict limits on school discipline."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7620</xdr:colOff>
      <xdr:row>3</xdr:row>
      <xdr:rowOff>30480</xdr:rowOff>
    </xdr:from>
    <xdr:to>
      <xdr:col>6</xdr:col>
      <xdr:colOff>5821680</xdr:colOff>
      <xdr:row>18</xdr:row>
      <xdr:rowOff>152400</xdr:rowOff>
    </xdr:to>
    <xdr:sp macro="" textlink="">
      <xdr:nvSpPr>
        <xdr:cNvPr id="2" name="TextBox 1">
          <a:extLst>
            <a:ext uri="{FF2B5EF4-FFF2-40B4-BE49-F238E27FC236}">
              <a16:creationId xmlns:a16="http://schemas.microsoft.com/office/drawing/2014/main" id="{F85B9A37-2B30-44A5-8038-0111ABA6789C}"/>
            </a:ext>
          </a:extLst>
        </xdr:cNvPr>
        <xdr:cNvSpPr txBox="1"/>
      </xdr:nvSpPr>
      <xdr:spPr>
        <a:xfrm>
          <a:off x="6705600" y="678180"/>
          <a:ext cx="5814060" cy="42367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Human rights standards and principles include: </a:t>
          </a:r>
        </a:p>
        <a:p>
          <a:pPr lvl="0"/>
          <a:r>
            <a:rPr lang="en-GB" sz="1100">
              <a:solidFill>
                <a:schemeClr val="dk1"/>
              </a:solidFill>
              <a:effectLst/>
              <a:latin typeface="+mn-lt"/>
              <a:ea typeface="+mn-ea"/>
              <a:cs typeface="+mn-cs"/>
            </a:rPr>
            <a:t>- The universal declaration of human rights and other international human rights standards and norms (rights as outlined in conventions, declarations, resolutions, charters, programmes). </a:t>
          </a:r>
        </a:p>
        <a:p>
          <a:pPr lvl="0"/>
          <a:r>
            <a:rPr lang="en-GB" sz="1100">
              <a:solidFill>
                <a:schemeClr val="dk1"/>
              </a:solidFill>
              <a:effectLst/>
              <a:latin typeface="+mn-lt"/>
              <a:ea typeface="+mn-ea"/>
              <a:cs typeface="+mn-cs"/>
            </a:rPr>
            <a:t>- Human rights principles (universality, inalienability, indivisibility and interdependence)</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Education 2030 Framework For Action points towards the need for viable strategies to measure learning, including learning in human rights. The assumption is that improved availability of systematic reliable and updated data and information obtained through formative and / or continuous (class-room based) assessments and summative assessments, will lead to a stronger shared understanding. This, in turn, will contribute to ensuring that all children, regardless of their circumstances, receive quality education that includes elements on human rights (Education 2030 Framework for Action, para. 33). </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Under target 4.7, Education 2030 Framework of Action furthermore calls for the development of more robust assessment systems to assess cognitive, socio-emotional and behavioural learning outcomes of Education for Sustainable Development, of which human rights education is considered an integral part (Education 2030 Framework for Action, para. 63). </a:t>
          </a:r>
          <a:endParaRPr lang="en-GB" sz="1100"/>
        </a:p>
      </xdr:txBody>
    </xdr:sp>
    <xdr:clientData/>
  </xdr:twoCellAnchor>
  <xdr:twoCellAnchor>
    <xdr:from>
      <xdr:col>6</xdr:col>
      <xdr:colOff>7620</xdr:colOff>
      <xdr:row>23</xdr:row>
      <xdr:rowOff>30480</xdr:rowOff>
    </xdr:from>
    <xdr:to>
      <xdr:col>6</xdr:col>
      <xdr:colOff>5821680</xdr:colOff>
      <xdr:row>36</xdr:row>
      <xdr:rowOff>0</xdr:rowOff>
    </xdr:to>
    <xdr:sp macro="" textlink="">
      <xdr:nvSpPr>
        <xdr:cNvPr id="6" name="TextBox 5">
          <a:extLst>
            <a:ext uri="{FF2B5EF4-FFF2-40B4-BE49-F238E27FC236}">
              <a16:creationId xmlns:a16="http://schemas.microsoft.com/office/drawing/2014/main" id="{9D3E3971-E4BC-4492-AE5E-E3F92FD8490E}"/>
            </a:ext>
          </a:extLst>
        </xdr:cNvPr>
        <xdr:cNvSpPr txBox="1"/>
      </xdr:nvSpPr>
      <xdr:spPr>
        <a:xfrm>
          <a:off x="6705600" y="678180"/>
          <a:ext cx="5814060" cy="31394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Education 2030 Framework For Action points towards the need for viable strategies to measure learning, including learning in human rights. The assumption is that improved availability of systematic, reliable and updated data and information obtained through formative and / or continuous (class-room based) assessments and summative assessments, will lead to a stronger shared understanding. This, in turn, will contribute to ensuring that all children, regardless of their circumstances, receive quality education that includes elements on human rights (Education 2030 Framework for Action, para. 33).</a:t>
          </a:r>
        </a:p>
      </xdr:txBody>
    </xdr:sp>
    <xdr:clientData/>
  </xdr:twoCellAnchor>
  <xdr:twoCellAnchor>
    <xdr:from>
      <xdr:col>6</xdr:col>
      <xdr:colOff>7620</xdr:colOff>
      <xdr:row>40</xdr:row>
      <xdr:rowOff>30480</xdr:rowOff>
    </xdr:from>
    <xdr:to>
      <xdr:col>6</xdr:col>
      <xdr:colOff>5821680</xdr:colOff>
      <xdr:row>57</xdr:row>
      <xdr:rowOff>152400</xdr:rowOff>
    </xdr:to>
    <xdr:sp macro="" textlink="">
      <xdr:nvSpPr>
        <xdr:cNvPr id="7" name="TextBox 6">
          <a:extLst>
            <a:ext uri="{FF2B5EF4-FFF2-40B4-BE49-F238E27FC236}">
              <a16:creationId xmlns:a16="http://schemas.microsoft.com/office/drawing/2014/main" id="{F0A667D8-F300-4D33-86B4-84698FE9BEF4}"/>
            </a:ext>
          </a:extLst>
        </xdr:cNvPr>
        <xdr:cNvSpPr txBox="1"/>
      </xdr:nvSpPr>
      <xdr:spPr>
        <a:xfrm>
          <a:off x="6705600" y="678180"/>
          <a:ext cx="5814060" cy="31394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This is an outcome indicator that requires a survey methodology to get data on. Some countries can find relevant data in global and regional studies, e.g. IEA ICCS and SEA-PLM that measure children’s and youth’s knowledge, skills and attitudes towards rights, democracy and citizenship. </a:t>
          </a:r>
        </a:p>
        <a:p>
          <a:endParaRPr lang="en-GB" sz="1100">
            <a:solidFill>
              <a:schemeClr val="dk1"/>
            </a:solidFill>
            <a:effectLst/>
            <a:latin typeface="+mn-lt"/>
            <a:ea typeface="+mn-ea"/>
            <a:cs typeface="+mn-cs"/>
          </a:endParaRPr>
        </a:p>
        <a:p>
          <a:r>
            <a:rPr lang="en-US" sz="1100" b="1">
              <a:solidFill>
                <a:schemeClr val="dk1"/>
              </a:solidFill>
              <a:effectLst/>
              <a:latin typeface="+mn-lt"/>
              <a:ea typeface="+mn-ea"/>
              <a:cs typeface="+mn-cs"/>
            </a:rPr>
            <a:t>IEA’s International Civic and Citizenship Education Study (ICCS) </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ICCS investigates the ways in which young people are prepared to undertake their roles as citizens in a world where contexts of democracy and civic participation continue to change. It reports on students’ knowledge and understanding of concepts and issues related to civics and citizenship, as well as their beliefs, attitudes, and behaviours with respect to this domain.</a:t>
          </a:r>
        </a:p>
        <a:p>
          <a:endParaRPr lang="en-GB" sz="1100">
            <a:solidFill>
              <a:schemeClr val="dk1"/>
            </a:solidFill>
            <a:effectLst/>
            <a:latin typeface="+mn-lt"/>
            <a:ea typeface="+mn-ea"/>
            <a:cs typeface="+mn-cs"/>
          </a:endParaRPr>
        </a:p>
        <a:p>
          <a:r>
            <a:rPr lang="en-GB" sz="1100" u="sng">
              <a:solidFill>
                <a:schemeClr val="dk1"/>
              </a:solidFill>
              <a:effectLst/>
              <a:latin typeface="+mn-lt"/>
              <a:ea typeface="+mn-ea"/>
              <a:cs typeface="+mn-cs"/>
              <a:hlinkClick xmlns:r="http://schemas.openxmlformats.org/officeDocument/2006/relationships" r:id=""/>
            </a:rPr>
            <a:t>https://iccs.iea.nl/home.html</a:t>
          </a:r>
          <a:r>
            <a:rPr lang="en-GB" sz="1100">
              <a:solidFill>
                <a:schemeClr val="dk1"/>
              </a:solidFill>
              <a:effectLst/>
              <a:latin typeface="+mn-lt"/>
              <a:ea typeface="+mn-ea"/>
              <a:cs typeface="+mn-cs"/>
            </a:rPr>
            <a:t> </a:t>
          </a:r>
        </a:p>
        <a:p>
          <a:r>
            <a:rPr lang="en-GB" sz="1100" b="1">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en-GB" sz="1100" b="1">
              <a:solidFill>
                <a:schemeClr val="dk1"/>
              </a:solidFill>
              <a:effectLst/>
              <a:latin typeface="+mn-lt"/>
              <a:ea typeface="+mn-ea"/>
              <a:cs typeface="+mn-cs"/>
            </a:rPr>
            <a:t>The Southeast Asia Primary Learning Metrics (SEA-PLM)</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SEA-PLM is a regional assessment, which seeks to set a common approach to assessing learning outcomes of Grade 5 students in global citizenship among others. </a:t>
          </a:r>
        </a:p>
        <a:p>
          <a:r>
            <a:rPr lang="en-GB" sz="1100" u="sng">
              <a:solidFill>
                <a:schemeClr val="dk1"/>
              </a:solidFill>
              <a:effectLst/>
              <a:latin typeface="+mn-lt"/>
              <a:ea typeface="+mn-ea"/>
              <a:cs typeface="+mn-cs"/>
              <a:hlinkClick xmlns:r="http://schemas.openxmlformats.org/officeDocument/2006/relationships" r:id=""/>
            </a:rPr>
            <a:t>http://www.seaplm.org/seaplm/</a:t>
          </a: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Nations/areas covered by the assessment: Belgium (Flemish), Bulgaria, Chile, Chinese Taipei, Colombia, Croatia, Denmark, Dominican Republic, Estonia, Finland, Germany (North Rhine-Westphalia), Hong Kong SAR, Italy, Korea, Latvia, Lithuania, Malta, Mexico, Netherlands, Norway, Peru, Russian Federation, Slovenia and Sweden.</a:t>
          </a:r>
        </a:p>
        <a:p>
          <a:r>
            <a:rPr lang="en-GB" sz="1100">
              <a:solidFill>
                <a:schemeClr val="dk1"/>
              </a:solidFill>
              <a:effectLst/>
              <a:latin typeface="+mn-lt"/>
              <a:ea typeface="+mn-ea"/>
              <a:cs typeface="+mn-cs"/>
            </a:rPr>
            <a:t>Nations/areas covered by the assessment: Brunei Darussalam, Cambodia, Indonesia, Lao PDR, Malaysia, Myanmar, Philippines, Singapore, Thailand, Timor-Leste and Vietnam.</a:t>
          </a:r>
        </a:p>
      </xdr:txBody>
    </xdr:sp>
    <xdr:clientData/>
  </xdr:twoCellAnchor>
  <xdr:twoCellAnchor>
    <xdr:from>
      <xdr:col>6</xdr:col>
      <xdr:colOff>7620</xdr:colOff>
      <xdr:row>62</xdr:row>
      <xdr:rowOff>30480</xdr:rowOff>
    </xdr:from>
    <xdr:to>
      <xdr:col>6</xdr:col>
      <xdr:colOff>5821680</xdr:colOff>
      <xdr:row>76</xdr:row>
      <xdr:rowOff>0</xdr:rowOff>
    </xdr:to>
    <xdr:sp macro="" textlink="">
      <xdr:nvSpPr>
        <xdr:cNvPr id="8" name="TextBox 7">
          <a:extLst>
            <a:ext uri="{FF2B5EF4-FFF2-40B4-BE49-F238E27FC236}">
              <a16:creationId xmlns:a16="http://schemas.microsoft.com/office/drawing/2014/main" id="{BBD44D96-E6FD-4751-B817-8D03AB252154}"/>
            </a:ext>
          </a:extLst>
        </xdr:cNvPr>
        <xdr:cNvSpPr txBox="1"/>
      </xdr:nvSpPr>
      <xdr:spPr>
        <a:xfrm>
          <a:off x="6705600" y="8907780"/>
          <a:ext cx="5814060" cy="33223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This is an outcome indicator that requires a survey methodology to get data on. Some countries can find data in PISA’s study of student’s well-being. This study explores a comprehensive set of well-being indicators for adolescents that covers both negative outcomes (e.g. anxiety, low performance) and the positive impulses that promote healthy development (e.g. interest, engagement, motivation to achieve). </a:t>
          </a:r>
        </a:p>
        <a:p>
          <a:r>
            <a:rPr lang="en-GB" sz="1100">
              <a:solidFill>
                <a:schemeClr val="dk1"/>
              </a:solidFill>
              <a:effectLst/>
              <a:latin typeface="+mn-lt"/>
              <a:ea typeface="+mn-ea"/>
              <a:cs typeface="+mn-cs"/>
            </a:rPr>
            <a:t> </a:t>
          </a:r>
        </a:p>
        <a:p>
          <a:r>
            <a:rPr lang="en-GB" sz="1100" u="sng">
              <a:solidFill>
                <a:schemeClr val="dk1"/>
              </a:solidFill>
              <a:effectLst/>
              <a:latin typeface="+mn-lt"/>
              <a:ea typeface="+mn-ea"/>
              <a:cs typeface="+mn-cs"/>
              <a:hlinkClick xmlns:r="http://schemas.openxmlformats.org/officeDocument/2006/relationships" r:id=""/>
            </a:rPr>
            <a:t> https://www.oecd-ilibrary.org/education/pisa-2015-results-volume-iii/schoolwork-related-anxiety_9789264273856-8-en</a:t>
          </a:r>
          <a:endParaRPr lang="en-GB" sz="110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7620</xdr:colOff>
      <xdr:row>3</xdr:row>
      <xdr:rowOff>30480</xdr:rowOff>
    </xdr:from>
    <xdr:to>
      <xdr:col>6</xdr:col>
      <xdr:colOff>5821680</xdr:colOff>
      <xdr:row>21</xdr:row>
      <xdr:rowOff>152400</xdr:rowOff>
    </xdr:to>
    <xdr:sp macro="" textlink="">
      <xdr:nvSpPr>
        <xdr:cNvPr id="2" name="TextBox 1">
          <a:extLst>
            <a:ext uri="{FF2B5EF4-FFF2-40B4-BE49-F238E27FC236}">
              <a16:creationId xmlns:a16="http://schemas.microsoft.com/office/drawing/2014/main" id="{94A1D3BB-9C13-4878-BE4D-D2AFC9C8B261}"/>
            </a:ext>
          </a:extLst>
        </xdr:cNvPr>
        <xdr:cNvSpPr txBox="1"/>
      </xdr:nvSpPr>
      <xdr:spPr>
        <a:xfrm>
          <a:off x="6705600" y="678180"/>
          <a:ext cx="5814060" cy="31394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R</a:t>
          </a:r>
          <a:r>
            <a:rPr lang="en-GB" sz="1100">
              <a:solidFill>
                <a:schemeClr val="dk1"/>
              </a:solidFill>
              <a:effectLst/>
              <a:latin typeface="+mn-lt"/>
              <a:ea typeface="+mn-ea"/>
              <a:cs typeface="+mn-cs"/>
            </a:rPr>
            <a:t>ights charter/ codes of conduct could include policies under various names, e.g. </a:t>
          </a:r>
          <a:r>
            <a:rPr lang="en-US" sz="1100">
              <a:solidFill>
                <a:schemeClr val="dk1"/>
              </a:solidFill>
              <a:effectLst/>
              <a:latin typeface="+mn-lt"/>
              <a:ea typeface="+mn-ea"/>
              <a:cs typeface="+mn-cs"/>
            </a:rPr>
            <a:t>anti-bullying laws, child protection policies, laws on corporal punishment, safe school frameworks etc.</a:t>
          </a: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CRC General Comment No 5, Art. 53: "The Committee emphasizes States' obligations to develop training and capacity-building for all those involved in the implementation process (…) the purpose of training is to emphasize the status of the child as a holder of human rights, to increase knowledge and understanding of the Convention and to encourage active respect for all its provisions. The Committee expects to see the Convention reflected in professional training curricula, </a:t>
          </a:r>
          <a:r>
            <a:rPr lang="en-GB" sz="1100" b="1">
              <a:solidFill>
                <a:schemeClr val="dk1"/>
              </a:solidFill>
              <a:effectLst/>
              <a:latin typeface="+mn-lt"/>
              <a:ea typeface="+mn-ea"/>
              <a:cs typeface="+mn-cs"/>
            </a:rPr>
            <a:t>codes of conduct</a:t>
          </a:r>
          <a:r>
            <a:rPr lang="en-GB" sz="1100">
              <a:solidFill>
                <a:schemeClr val="dk1"/>
              </a:solidFill>
              <a:effectLst/>
              <a:latin typeface="+mn-lt"/>
              <a:ea typeface="+mn-ea"/>
              <a:cs typeface="+mn-cs"/>
            </a:rPr>
            <a:t> and educational curricula at all levels."</a:t>
          </a:r>
        </a:p>
        <a:p>
          <a:r>
            <a:rPr lang="en-GB" sz="1100">
              <a:solidFill>
                <a:schemeClr val="dk1"/>
              </a:solidFill>
              <a:effectLst/>
              <a:latin typeface="+mn-lt"/>
              <a:ea typeface="+mn-ea"/>
              <a:cs typeface="+mn-cs"/>
            </a:rPr>
            <a:t> </a:t>
          </a:r>
        </a:p>
        <a:p>
          <a:r>
            <a:rPr lang="en-US" sz="1100">
              <a:solidFill>
                <a:schemeClr val="dk1"/>
              </a:solidFill>
              <a:effectLst/>
              <a:latin typeface="+mn-lt"/>
              <a:ea typeface="+mn-ea"/>
              <a:cs typeface="+mn-cs"/>
            </a:rPr>
            <a:t>CRC, General Comment No. 1, para. 19: In addition, the school environment itself must thus reflect the freedom and the spirit of understanding, peace, tolerance, equality of sexes, and friendship among all peoples, ethnic, national and religious groups and persons of indigenous origin called for in article 29 (1) (b) and (d).  A school which allows </a:t>
          </a:r>
          <a:r>
            <a:rPr lang="en-US" sz="1100" b="1">
              <a:solidFill>
                <a:schemeClr val="dk1"/>
              </a:solidFill>
              <a:effectLst/>
              <a:latin typeface="+mn-lt"/>
              <a:ea typeface="+mn-ea"/>
              <a:cs typeface="+mn-cs"/>
            </a:rPr>
            <a:t>bullying</a:t>
          </a:r>
          <a:r>
            <a:rPr lang="en-US" sz="1100">
              <a:solidFill>
                <a:schemeClr val="dk1"/>
              </a:solidFill>
              <a:effectLst/>
              <a:latin typeface="+mn-lt"/>
              <a:ea typeface="+mn-ea"/>
              <a:cs typeface="+mn-cs"/>
            </a:rPr>
            <a:t> or other violent and exclusionary practices to occur is not one which meets the requirements of article 29 (1).  The term “human rights education” is too often used in a way which greatly oversimplifies its connotations.  What is needed, in addition to formal human rights education, is the promotion of values and policies conducive to human rights not only within schools and universities but also within the broader community.</a:t>
          </a:r>
          <a:endParaRPr lang="en-GB" sz="1100">
            <a:solidFill>
              <a:schemeClr val="dk1"/>
            </a:solidFill>
            <a:effectLst/>
            <a:latin typeface="+mn-lt"/>
            <a:ea typeface="+mn-ea"/>
            <a:cs typeface="+mn-cs"/>
          </a:endParaRPr>
        </a:p>
      </xdr:txBody>
    </xdr:sp>
    <xdr:clientData/>
  </xdr:twoCellAnchor>
  <xdr:twoCellAnchor>
    <xdr:from>
      <xdr:col>6</xdr:col>
      <xdr:colOff>7620</xdr:colOff>
      <xdr:row>26</xdr:row>
      <xdr:rowOff>30480</xdr:rowOff>
    </xdr:from>
    <xdr:to>
      <xdr:col>6</xdr:col>
      <xdr:colOff>5821680</xdr:colOff>
      <xdr:row>37</xdr:row>
      <xdr:rowOff>0</xdr:rowOff>
    </xdr:to>
    <xdr:sp macro="" textlink="">
      <xdr:nvSpPr>
        <xdr:cNvPr id="6" name="TextBox 5">
          <a:extLst>
            <a:ext uri="{FF2B5EF4-FFF2-40B4-BE49-F238E27FC236}">
              <a16:creationId xmlns:a16="http://schemas.microsoft.com/office/drawing/2014/main" id="{154BA8E0-6600-413E-8550-E9B3ECB56106}"/>
            </a:ext>
          </a:extLst>
        </xdr:cNvPr>
        <xdr:cNvSpPr txBox="1"/>
      </xdr:nvSpPr>
      <xdr:spPr>
        <a:xfrm>
          <a:off x="6713220" y="855233"/>
          <a:ext cx="5814060" cy="32595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Complaints mechanisms could be a school ombudsman, counsellor etc.</a:t>
          </a:r>
        </a:p>
      </xdr:txBody>
    </xdr:sp>
    <xdr:clientData/>
  </xdr:twoCellAnchor>
  <xdr:twoCellAnchor>
    <xdr:from>
      <xdr:col>6</xdr:col>
      <xdr:colOff>7620</xdr:colOff>
      <xdr:row>41</xdr:row>
      <xdr:rowOff>30480</xdr:rowOff>
    </xdr:from>
    <xdr:to>
      <xdr:col>6</xdr:col>
      <xdr:colOff>5821680</xdr:colOff>
      <xdr:row>53</xdr:row>
      <xdr:rowOff>0</xdr:rowOff>
    </xdr:to>
    <xdr:sp macro="" textlink="">
      <xdr:nvSpPr>
        <xdr:cNvPr id="7" name="TextBox 6">
          <a:extLst>
            <a:ext uri="{FF2B5EF4-FFF2-40B4-BE49-F238E27FC236}">
              <a16:creationId xmlns:a16="http://schemas.microsoft.com/office/drawing/2014/main" id="{209082DC-5871-4737-86B9-045D16376583}"/>
            </a:ext>
          </a:extLst>
        </xdr:cNvPr>
        <xdr:cNvSpPr txBox="1"/>
      </xdr:nvSpPr>
      <xdr:spPr>
        <a:xfrm>
          <a:off x="6713220" y="4898315"/>
          <a:ext cx="5814060" cy="18521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CRC, General Comment No. 1, para. 19: In addition, the school environment itself must thus reflect the freedom and the spirit of understanding, peace, tolerance, equality of sexes, and friendship among all peoples, ethnic, national and religious groups and persons of indigenous origin called for in article 29 (1) (b) and (d).  A school which allows bullying or other violent and exclusionary practices to occur is not one which meets the requirements of article 29 (1).  The term “human rights education” is too often used in a way which greatly oversimplifies its connotations.  What is needed, in addition to formal human rights education, is the promotion of values and policies conducive to human rights not only within schools and universities but also within the broader community.</a:t>
          </a:r>
          <a:endParaRPr lang="en-GB" sz="1100">
            <a:solidFill>
              <a:schemeClr val="dk1"/>
            </a:solidFill>
            <a:effectLst/>
            <a:latin typeface="+mn-lt"/>
            <a:ea typeface="+mn-ea"/>
            <a:cs typeface="+mn-cs"/>
          </a:endParaRPr>
        </a:p>
      </xdr:txBody>
    </xdr:sp>
    <xdr:clientData/>
  </xdr:twoCellAnchor>
  <xdr:twoCellAnchor>
    <xdr:from>
      <xdr:col>6</xdr:col>
      <xdr:colOff>7620</xdr:colOff>
      <xdr:row>57</xdr:row>
      <xdr:rowOff>30480</xdr:rowOff>
    </xdr:from>
    <xdr:to>
      <xdr:col>6</xdr:col>
      <xdr:colOff>5821680</xdr:colOff>
      <xdr:row>68</xdr:row>
      <xdr:rowOff>0</xdr:rowOff>
    </xdr:to>
    <xdr:sp macro="" textlink="">
      <xdr:nvSpPr>
        <xdr:cNvPr id="8" name="TextBox 7">
          <a:extLst>
            <a:ext uri="{FF2B5EF4-FFF2-40B4-BE49-F238E27FC236}">
              <a16:creationId xmlns:a16="http://schemas.microsoft.com/office/drawing/2014/main" id="{0BFD9D2A-1F5E-43E4-818A-F7305A8C0785}"/>
            </a:ext>
          </a:extLst>
        </xdr:cNvPr>
        <xdr:cNvSpPr txBox="1"/>
      </xdr:nvSpPr>
      <xdr:spPr>
        <a:xfrm>
          <a:off x="6713220" y="4898315"/>
          <a:ext cx="5814060" cy="18521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CRC General Comment No 5, para. 69: "(…) human rights training should use participatory methods and equip professionals with the skills and attitudes that enable them to interact with children and young people in a manner that respects their rights, dignity and self-respect".</a:t>
          </a:r>
        </a:p>
      </xdr:txBody>
    </xdr:sp>
    <xdr:clientData/>
  </xdr:twoCellAnchor>
  <xdr:twoCellAnchor>
    <xdr:from>
      <xdr:col>6</xdr:col>
      <xdr:colOff>7620</xdr:colOff>
      <xdr:row>72</xdr:row>
      <xdr:rowOff>30480</xdr:rowOff>
    </xdr:from>
    <xdr:to>
      <xdr:col>6</xdr:col>
      <xdr:colOff>5821680</xdr:colOff>
      <xdr:row>84</xdr:row>
      <xdr:rowOff>0</xdr:rowOff>
    </xdr:to>
    <xdr:sp macro="" textlink="">
      <xdr:nvSpPr>
        <xdr:cNvPr id="9" name="TextBox 8">
          <a:extLst>
            <a:ext uri="{FF2B5EF4-FFF2-40B4-BE49-F238E27FC236}">
              <a16:creationId xmlns:a16="http://schemas.microsoft.com/office/drawing/2014/main" id="{2C019866-A7EB-4275-B73E-E50ECEF1978A}"/>
            </a:ext>
          </a:extLst>
        </xdr:cNvPr>
        <xdr:cNvSpPr txBox="1"/>
      </xdr:nvSpPr>
      <xdr:spPr>
        <a:xfrm>
          <a:off x="6713220" y="7507045"/>
          <a:ext cx="5814060" cy="2031402"/>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WPHRE, Plan of Action, First Phase, Appendix, p. 43: (x) Establish a rights-based </a:t>
          </a:r>
          <a:r>
            <a:rPr lang="en-GB" sz="1100" b="1">
              <a:solidFill>
                <a:schemeClr val="dk1"/>
              </a:solidFill>
              <a:effectLst/>
              <a:latin typeface="+mn-lt"/>
              <a:ea typeface="+mn-ea"/>
              <a:cs typeface="+mn-cs"/>
            </a:rPr>
            <a:t>quality assurance system</a:t>
          </a:r>
          <a:r>
            <a:rPr lang="en-GB" sz="1100">
              <a:solidFill>
                <a:schemeClr val="dk1"/>
              </a:solidFill>
              <a:effectLst/>
              <a:latin typeface="+mn-lt"/>
              <a:ea typeface="+mn-ea"/>
              <a:cs typeface="+mn-cs"/>
            </a:rPr>
            <a:t> (including school self-evaluation and development planning, school inspection, etc.) for education in general and create specific quality assurance mechanisms for human rights education</a:t>
          </a:r>
        </a:p>
        <a:p>
          <a:r>
            <a:rPr lang="en-GB" sz="1100">
              <a:solidFill>
                <a:schemeClr val="dk1"/>
              </a:solidFill>
              <a:effectLst/>
              <a:latin typeface="+mn-lt"/>
              <a:ea typeface="+mn-ea"/>
              <a:cs typeface="+mn-cs"/>
            </a:rPr>
            <a:t> </a:t>
          </a:r>
        </a:p>
        <a:p>
          <a:r>
            <a:rPr lang="en-US" sz="1100">
              <a:solidFill>
                <a:schemeClr val="dk1"/>
              </a:solidFill>
              <a:effectLst/>
              <a:latin typeface="+mn-lt"/>
              <a:ea typeface="+mn-ea"/>
              <a:cs typeface="+mn-cs"/>
            </a:rPr>
            <a:t>CRC, General Comment No. 1, para. </a:t>
          </a:r>
          <a:r>
            <a:rPr lang="en-GB" sz="1100">
              <a:solidFill>
                <a:schemeClr val="dk1"/>
              </a:solidFill>
              <a:effectLst/>
              <a:latin typeface="+mn-lt"/>
              <a:ea typeface="+mn-ea"/>
              <a:cs typeface="+mn-cs"/>
            </a:rPr>
            <a:t>22: The Committee calls upon States parties to devote more attention to education as a dynamic process and to devising </a:t>
          </a:r>
          <a:r>
            <a:rPr lang="en-GB" sz="1100" b="1">
              <a:solidFill>
                <a:schemeClr val="dk1"/>
              </a:solidFill>
              <a:effectLst/>
              <a:latin typeface="+mn-lt"/>
              <a:ea typeface="+mn-ea"/>
              <a:cs typeface="+mn-cs"/>
            </a:rPr>
            <a:t>means by which to measure changes </a:t>
          </a:r>
          <a:r>
            <a:rPr lang="en-GB" sz="1100">
              <a:solidFill>
                <a:schemeClr val="dk1"/>
              </a:solidFill>
              <a:effectLst/>
              <a:latin typeface="+mn-lt"/>
              <a:ea typeface="+mn-ea"/>
              <a:cs typeface="+mn-cs"/>
            </a:rPr>
            <a:t>over time in relation to article 29 (1). Every child has the right to receive an education of good quality which in turn requires a </a:t>
          </a:r>
          <a:r>
            <a:rPr lang="en-GB" sz="1100" b="1">
              <a:solidFill>
                <a:schemeClr val="dk1"/>
              </a:solidFill>
              <a:effectLst/>
              <a:latin typeface="+mn-lt"/>
              <a:ea typeface="+mn-ea"/>
              <a:cs typeface="+mn-cs"/>
            </a:rPr>
            <a:t>focus on the quality</a:t>
          </a:r>
          <a:r>
            <a:rPr lang="en-GB" sz="1100">
              <a:solidFill>
                <a:schemeClr val="dk1"/>
              </a:solidFill>
              <a:effectLst/>
              <a:latin typeface="+mn-lt"/>
              <a:ea typeface="+mn-ea"/>
              <a:cs typeface="+mn-cs"/>
            </a:rPr>
            <a:t> of the learning environment, of teaching and learning processes</a:t>
          </a:r>
        </a:p>
        <a:p>
          <a:r>
            <a:rPr lang="en-GB" sz="1100">
              <a:solidFill>
                <a:schemeClr val="dk1"/>
              </a:solidFill>
              <a:effectLst/>
              <a:latin typeface="+mn-lt"/>
              <a:ea typeface="+mn-ea"/>
              <a:cs typeface="+mn-cs"/>
            </a:rPr>
            <a:t>and materials, and of learning outputs. (…) </a:t>
          </a:r>
        </a:p>
        <a:p>
          <a:endParaRPr lang="en-GB" sz="1100">
            <a:solidFill>
              <a:schemeClr val="dk1"/>
            </a:solidFill>
            <a:effectLst/>
            <a:latin typeface="+mn-lt"/>
            <a:ea typeface="+mn-ea"/>
            <a:cs typeface="+mn-cs"/>
          </a:endParaRPr>
        </a:p>
      </xdr:txBody>
    </xdr:sp>
    <xdr:clientData/>
  </xdr:twoCellAnchor>
  <xdr:twoCellAnchor>
    <xdr:from>
      <xdr:col>6</xdr:col>
      <xdr:colOff>7620</xdr:colOff>
      <xdr:row>88</xdr:row>
      <xdr:rowOff>30480</xdr:rowOff>
    </xdr:from>
    <xdr:to>
      <xdr:col>6</xdr:col>
      <xdr:colOff>5821680</xdr:colOff>
      <xdr:row>101</xdr:row>
      <xdr:rowOff>0</xdr:rowOff>
    </xdr:to>
    <xdr:sp macro="" textlink="">
      <xdr:nvSpPr>
        <xdr:cNvPr id="10" name="TextBox 9">
          <a:extLst>
            <a:ext uri="{FF2B5EF4-FFF2-40B4-BE49-F238E27FC236}">
              <a16:creationId xmlns:a16="http://schemas.microsoft.com/office/drawing/2014/main" id="{505B5834-5BBE-46D9-8B71-C3C78E04BAB7}"/>
            </a:ext>
          </a:extLst>
        </xdr:cNvPr>
        <xdr:cNvSpPr txBox="1"/>
      </xdr:nvSpPr>
      <xdr:spPr>
        <a:xfrm>
          <a:off x="6713220" y="10474362"/>
          <a:ext cx="5814060" cy="18521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This is an outcome indicator that requires a survey methodology to get data on. Some countries can find data in </a:t>
          </a:r>
          <a:r>
            <a:rPr lang="en-GB" sz="1100" b="1">
              <a:solidFill>
                <a:schemeClr val="dk1"/>
              </a:solidFill>
              <a:effectLst/>
              <a:latin typeface="+mn-lt"/>
              <a:ea typeface="+mn-ea"/>
              <a:cs typeface="+mn-cs"/>
            </a:rPr>
            <a:t>OECD’s PISA studies</a:t>
          </a:r>
          <a:r>
            <a:rPr lang="en-GB" sz="1100">
              <a:solidFill>
                <a:schemeClr val="dk1"/>
              </a:solidFill>
              <a:effectLst/>
              <a:latin typeface="+mn-lt"/>
              <a:ea typeface="+mn-ea"/>
              <a:cs typeface="+mn-cs"/>
            </a:rPr>
            <a:t> on student’s well-being. </a:t>
          </a:r>
          <a:r>
            <a:rPr lang="en-GB" sz="1100" u="sng">
              <a:solidFill>
                <a:schemeClr val="dk1"/>
              </a:solidFill>
              <a:effectLst/>
              <a:latin typeface="+mn-lt"/>
              <a:ea typeface="+mn-ea"/>
              <a:cs typeface="+mn-cs"/>
              <a:hlinkClick xmlns:r="http://schemas.openxmlformats.org/officeDocument/2006/relationships" r:id=""/>
            </a:rPr>
            <a:t>http://www.oecd.org/education/pisa-2015-results-volume-iii-9789264273856-en.htm</a:t>
          </a:r>
          <a:r>
            <a:rPr lang="en-GB" sz="1100">
              <a:solidFill>
                <a:schemeClr val="dk1"/>
              </a:solidFill>
              <a:effectLst/>
              <a:latin typeface="+mn-lt"/>
              <a:ea typeface="+mn-ea"/>
              <a:cs typeface="+mn-cs"/>
            </a:rPr>
            <a:t> </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CRC, General Comment No. 1, para. 19: In addition, the school environment itself must thus reflect the freedom and the spirit of understanding, peace, tolerance, equality of sexes, and friendship among all peoples, ethnic, national and religious groups and persons of indigenous origin called for in article 29 (1) (b) and (d).  A school which allows bullying or other violent and exclusionary practices to occur is not one which meets the requirements of article 29 (1).  The term “human rights education” is too often used in a way which greatly oversimplifies its connotations.  What is needed, in addition to formal human rights education, is the promotion of values and policies conducive to human rights not only within schools and universities but also within the broader community.</a:t>
          </a:r>
        </a:p>
      </xdr:txBody>
    </xdr:sp>
    <xdr:clientData/>
  </xdr:twoCellAnchor>
  <xdr:twoCellAnchor>
    <xdr:from>
      <xdr:col>6</xdr:col>
      <xdr:colOff>7620</xdr:colOff>
      <xdr:row>105</xdr:row>
      <xdr:rowOff>30480</xdr:rowOff>
    </xdr:from>
    <xdr:to>
      <xdr:col>6</xdr:col>
      <xdr:colOff>5821680</xdr:colOff>
      <xdr:row>116</xdr:row>
      <xdr:rowOff>0</xdr:rowOff>
    </xdr:to>
    <xdr:sp macro="" textlink="">
      <xdr:nvSpPr>
        <xdr:cNvPr id="11" name="TextBox 10">
          <a:extLst>
            <a:ext uri="{FF2B5EF4-FFF2-40B4-BE49-F238E27FC236}">
              <a16:creationId xmlns:a16="http://schemas.microsoft.com/office/drawing/2014/main" id="{0346EC1C-53BE-4766-8DF8-ED4B652F41CF}"/>
            </a:ext>
          </a:extLst>
        </xdr:cNvPr>
        <xdr:cNvSpPr txBox="1"/>
      </xdr:nvSpPr>
      <xdr:spPr>
        <a:xfrm>
          <a:off x="6713220" y="16247633"/>
          <a:ext cx="5814060" cy="23989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This is an outcome indicator that requires a survey methodology to get data on.</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450056</xdr:colOff>
      <xdr:row>6</xdr:row>
      <xdr:rowOff>71438</xdr:rowOff>
    </xdr:from>
    <xdr:to>
      <xdr:col>9</xdr:col>
      <xdr:colOff>202405</xdr:colOff>
      <xdr:row>37</xdr:row>
      <xdr:rowOff>59531</xdr:rowOff>
    </xdr:to>
    <xdr:graphicFrame macro="">
      <xdr:nvGraphicFramePr>
        <xdr:cNvPr id="2" name="Chart 1">
          <a:extLst>
            <a:ext uri="{FF2B5EF4-FFF2-40B4-BE49-F238E27FC236}">
              <a16:creationId xmlns:a16="http://schemas.microsoft.com/office/drawing/2014/main" id="{6EAA5B99-4B2B-4268-9A6D-62EA7D7EC1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511969</xdr:colOff>
      <xdr:row>6</xdr:row>
      <xdr:rowOff>71437</xdr:rowOff>
    </xdr:from>
    <xdr:to>
      <xdr:col>19</xdr:col>
      <xdr:colOff>-1</xdr:colOff>
      <xdr:row>37</xdr:row>
      <xdr:rowOff>59530</xdr:rowOff>
    </xdr:to>
    <xdr:sp macro="" textlink="">
      <xdr:nvSpPr>
        <xdr:cNvPr id="3" name="TextBox 2">
          <a:extLst>
            <a:ext uri="{FF2B5EF4-FFF2-40B4-BE49-F238E27FC236}">
              <a16:creationId xmlns:a16="http://schemas.microsoft.com/office/drawing/2014/main" id="{2D3FDB6C-BF52-4F3C-B986-C65980407D57}"/>
            </a:ext>
          </a:extLst>
        </xdr:cNvPr>
        <xdr:cNvSpPr txBox="1"/>
      </xdr:nvSpPr>
      <xdr:spPr>
        <a:xfrm>
          <a:off x="10989469" y="1226343"/>
          <a:ext cx="5560218" cy="58935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This</a:t>
          </a:r>
          <a:r>
            <a:rPr lang="en-GB" sz="1100" baseline="0"/>
            <a:t> chart provides an overall overview of your responses. </a:t>
          </a:r>
        </a:p>
        <a:p>
          <a:endParaRPr lang="en-GB" sz="1100" baseline="0"/>
        </a:p>
        <a:p>
          <a:r>
            <a:rPr lang="en-GB" sz="1100" baseline="0"/>
            <a:t>For each of the five area a total score is calculated. The higher the score the better. The maximum score is 1 and the minimum score is 0.</a:t>
          </a:r>
        </a:p>
        <a:p>
          <a:endParaRPr lang="en-GB" sz="1100" baseline="0"/>
        </a:p>
        <a:p>
          <a:r>
            <a:rPr lang="en-GB" sz="1100" baseline="0"/>
            <a:t>The total score contains both indicators with yes/no respones, with a range of three or four responses and few with multiple choices. However, indicators where a percentage number is asked for is not included in the total score. </a:t>
          </a:r>
        </a:p>
        <a:p>
          <a:r>
            <a:rPr lang="en-GB" sz="1100" baseline="0"/>
            <a:t>Below it is specified which indicators that are included in the total score:</a:t>
          </a:r>
        </a:p>
        <a:p>
          <a:r>
            <a:rPr lang="en-GB" sz="1100" baseline="0"/>
            <a:t>   - Policy: Indicator 1-5 &amp; 8</a:t>
          </a:r>
        </a:p>
        <a:p>
          <a:r>
            <a:rPr lang="en-GB" sz="1100" baseline="0"/>
            <a:t>   - Curricula: Indicator 1-4</a:t>
          </a:r>
        </a:p>
        <a:p>
          <a:r>
            <a:rPr lang="en-GB" sz="1100" baseline="0"/>
            <a:t>   - Teachers: Indicator 1-4</a:t>
          </a:r>
        </a:p>
        <a:p>
          <a:r>
            <a:rPr lang="en-GB" sz="1100" baseline="0"/>
            <a:t>   - Student Assesment: Indicator 1-2</a:t>
          </a:r>
        </a:p>
        <a:p>
          <a:r>
            <a:rPr lang="en-GB" sz="1100" baseline="0"/>
            <a:t>   - Learning Environment: Indicator 1-5</a:t>
          </a:r>
        </a:p>
        <a:p>
          <a:endParaRPr lang="en-GB" sz="1100" baseline="0"/>
        </a:p>
        <a:p>
          <a:r>
            <a:rPr lang="en-GB" sz="1100" baseline="0"/>
            <a:t>Each area consists of indicators with different response ranges. For some indicators, the responses are limited to yes=1 and no=0, in others a range of three or four responses </a:t>
          </a:r>
          <a:r>
            <a:rPr lang="en-GB" sz="1100" baseline="0">
              <a:solidFill>
                <a:schemeClr val="dk1"/>
              </a:solidFill>
              <a:effectLst/>
              <a:latin typeface="+mn-lt"/>
              <a:ea typeface="+mn-ea"/>
              <a:cs typeface="+mn-cs"/>
            </a:rPr>
            <a:t>("to which extent" responses)</a:t>
          </a:r>
          <a:r>
            <a:rPr lang="en-GB" sz="1100" baseline="0"/>
            <a:t> is possible, which can take the values </a:t>
          </a:r>
          <a:r>
            <a:rPr lang="en-GB" sz="1100" baseline="0">
              <a:solidFill>
                <a:schemeClr val="dk1"/>
              </a:solidFill>
              <a:effectLst/>
              <a:latin typeface="+mn-lt"/>
              <a:ea typeface="+mn-ea"/>
              <a:cs typeface="+mn-cs"/>
            </a:rPr>
            <a:t>0/1/2 or 0/1/2/3 respectively. Indicators with multiple choices have values from 0-1 or 0-2 </a:t>
          </a:r>
          <a:r>
            <a:rPr lang="en-GB" sz="1100" baseline="0"/>
            <a:t>according to the type of question, where the value is based on the number of selected choices out of the total number of possible choices. For a more detailed description about the multiple choice indicators see the textbox under "Indicator score by area".</a:t>
          </a:r>
        </a:p>
        <a:p>
          <a:r>
            <a:rPr lang="en-GB" sz="1100" baseline="0"/>
            <a:t>In order to create the total score for each area all the indicators are standardised to fall between 0 and 1 as follows:</a:t>
          </a:r>
        </a:p>
        <a:p>
          <a:endParaRPr lang="en-GB" sz="1100" baseline="0"/>
        </a:p>
        <a:p>
          <a:r>
            <a:rPr lang="en-GB" sz="1100" baseline="0"/>
            <a:t>                  z = (actual score - theoretical min)/(</a:t>
          </a:r>
          <a:r>
            <a:rPr lang="en-GB" sz="1100" baseline="0">
              <a:solidFill>
                <a:schemeClr val="dk1"/>
              </a:solidFill>
              <a:effectLst/>
              <a:latin typeface="+mn-lt"/>
              <a:ea typeface="+mn-ea"/>
              <a:cs typeface="+mn-cs"/>
            </a:rPr>
            <a:t>theoretical max - theoretical min)</a:t>
          </a:r>
        </a:p>
        <a:p>
          <a:endParaRPr lang="en-GB" sz="1100" baseline="0">
            <a:solidFill>
              <a:schemeClr val="dk1"/>
            </a:solidFill>
            <a:effectLst/>
            <a:latin typeface="+mn-lt"/>
            <a:ea typeface="+mn-ea"/>
            <a:cs typeface="+mn-cs"/>
          </a:endParaRPr>
        </a:p>
        <a:p>
          <a:r>
            <a:rPr lang="en-GB" sz="1100" baseline="0">
              <a:solidFill>
                <a:schemeClr val="dk1"/>
              </a:solidFill>
              <a:effectLst/>
              <a:latin typeface="+mn-lt"/>
              <a:ea typeface="+mn-ea"/>
              <a:cs typeface="+mn-cs"/>
            </a:rPr>
            <a:t>The total area score is then calculated as the simple mean of the indicators score/standardised score.</a:t>
          </a:r>
        </a:p>
        <a:p>
          <a:endParaRPr lang="en-GB"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Since responses to indicators can include "don't know" the</a:t>
          </a:r>
          <a:r>
            <a:rPr lang="en-GB" sz="1100" baseline="0">
              <a:solidFill>
                <a:schemeClr val="dk1"/>
              </a:solidFill>
              <a:effectLst/>
              <a:latin typeface="+mn-lt"/>
              <a:ea typeface="+mn-ea"/>
              <a:cs typeface="+mn-cs"/>
            </a:rPr>
            <a:t> total scores are based only on the other possible responses. If the majority of the indicators in an area have a "don't know" response or is blank the total score for that area will not be calculated. </a:t>
          </a:r>
          <a:endParaRPr lang="en-GB" sz="1100" baseline="0"/>
        </a:p>
      </xdr:txBody>
    </xdr:sp>
    <xdr:clientData/>
  </xdr:twoCellAnchor>
  <xdr:twoCellAnchor>
    <xdr:from>
      <xdr:col>6</xdr:col>
      <xdr:colOff>321469</xdr:colOff>
      <xdr:row>99</xdr:row>
      <xdr:rowOff>154781</xdr:rowOff>
    </xdr:from>
    <xdr:to>
      <xdr:col>19</xdr:col>
      <xdr:colOff>190499</xdr:colOff>
      <xdr:row>126</xdr:row>
      <xdr:rowOff>47625</xdr:rowOff>
    </xdr:to>
    <xdr:sp macro="" textlink="">
      <xdr:nvSpPr>
        <xdr:cNvPr id="24" name="TextBox 23">
          <a:extLst>
            <a:ext uri="{FF2B5EF4-FFF2-40B4-BE49-F238E27FC236}">
              <a16:creationId xmlns:a16="http://schemas.microsoft.com/office/drawing/2014/main" id="{31FAF0A1-1D96-4144-B34A-4AC7334B1AA2}"/>
            </a:ext>
          </a:extLst>
        </xdr:cNvPr>
        <xdr:cNvSpPr txBox="1"/>
      </xdr:nvSpPr>
      <xdr:spPr>
        <a:xfrm>
          <a:off x="8977313" y="19026187"/>
          <a:ext cx="7762874" cy="5036344"/>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a:p>
          <a:r>
            <a:rPr lang="en-GB" sz="1100"/>
            <a:t>These charts provide a more</a:t>
          </a:r>
          <a:r>
            <a:rPr lang="en-GB" sz="1100" baseline="0"/>
            <a:t> detailed </a:t>
          </a:r>
          <a:r>
            <a:rPr lang="en-GB" sz="1100"/>
            <a:t>overview of your responses.</a:t>
          </a:r>
          <a:r>
            <a:rPr lang="en-GB" sz="1100" baseline="0"/>
            <a:t> </a:t>
          </a:r>
        </a:p>
        <a:p>
          <a:endParaRPr lang="en-GB" sz="1100" baseline="0"/>
        </a:p>
        <a:p>
          <a:endParaRPr lang="en-GB" sz="1100" baseline="0"/>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t>There is a chart for the indicators in each area. Only indicators that are included in the total area score are shown in the charts. All indicators are shown with its standardised score, where the minimum score is 0 and the maximum score is 1 (</a:t>
          </a:r>
          <a:r>
            <a:rPr lang="en-GB" sz="1100" baseline="0">
              <a:solidFill>
                <a:schemeClr val="dk1"/>
              </a:solidFill>
              <a:effectLst/>
              <a:latin typeface="+mn-lt"/>
              <a:ea typeface="+mn-ea"/>
              <a:cs typeface="+mn-cs"/>
            </a:rPr>
            <a:t>See the textbox under "Overview - Area total score")</a:t>
          </a:r>
          <a:r>
            <a:rPr lang="en-GB" sz="1100" baseline="0"/>
            <a:t>. </a:t>
          </a:r>
          <a:r>
            <a:rPr lang="en-GB" sz="1100" baseline="0">
              <a:solidFill>
                <a:schemeClr val="dk1"/>
              </a:solidFill>
              <a:effectLst/>
              <a:latin typeface="+mn-lt"/>
              <a:ea typeface="+mn-ea"/>
              <a:cs typeface="+mn-cs"/>
            </a:rPr>
            <a:t>The higher the score the better.</a:t>
          </a:r>
          <a:endParaRPr lang="en-GB" sz="1100"/>
        </a:p>
        <a:p>
          <a:endParaRPr lang="en-GB" sz="1100"/>
        </a:p>
        <a:p>
          <a:endParaRPr lang="en-GB" sz="1100"/>
        </a:p>
        <a:p>
          <a:r>
            <a:rPr lang="en-GB" sz="1100"/>
            <a:t>Below we describe indicators with multiple choice and how these are treated:</a:t>
          </a:r>
        </a:p>
        <a:p>
          <a:endParaRPr lang="en-GB" sz="1100"/>
        </a:p>
        <a:p>
          <a:pPr eaLnBrk="1" fontAlgn="auto" latinLnBrk="0" hangingPunct="1"/>
          <a:r>
            <a:rPr lang="en-GB" sz="1100" baseline="0">
              <a:solidFill>
                <a:schemeClr val="dk1"/>
              </a:solidFill>
              <a:effectLst/>
              <a:latin typeface="+mn-lt"/>
              <a:ea typeface="+mn-ea"/>
              <a:cs typeface="+mn-cs"/>
            </a:rPr>
            <a:t>   - Policy, indicator 4 and 5: Can have a value from 0-1. </a:t>
          </a:r>
        </a:p>
        <a:p>
          <a:pPr eaLnBrk="1" fontAlgn="auto" latinLnBrk="0" hangingPunct="1"/>
          <a:r>
            <a:rPr lang="en-GB" sz="1100" baseline="0">
              <a:solidFill>
                <a:schemeClr val="dk1"/>
              </a:solidFill>
              <a:effectLst/>
              <a:latin typeface="+mn-lt"/>
              <a:ea typeface="+mn-ea"/>
              <a:cs typeface="+mn-cs"/>
            </a:rPr>
            <a:t>     The value is calculated as the number of selected choices divided by the total number of possible choices. This means that if all the</a:t>
          </a:r>
        </a:p>
        <a:p>
          <a:pPr eaLnBrk="1" fontAlgn="auto" latinLnBrk="0" hangingPunct="1"/>
          <a:r>
            <a:rPr lang="en-GB" sz="1100" baseline="0">
              <a:solidFill>
                <a:schemeClr val="dk1"/>
              </a:solidFill>
              <a:effectLst/>
              <a:latin typeface="+mn-lt"/>
              <a:ea typeface="+mn-ea"/>
              <a:cs typeface="+mn-cs"/>
            </a:rPr>
            <a:t>     possiple choices are selected the assigned value is 1, if only half of the possible choices are selected the value is 0,5 and so on.</a:t>
          </a:r>
        </a:p>
        <a:p>
          <a:pPr eaLnBrk="1" fontAlgn="auto" latinLnBrk="0" hangingPunct="1"/>
          <a:r>
            <a:rPr lang="en-GB" sz="1100" baseline="0">
              <a:solidFill>
                <a:schemeClr val="dk1"/>
              </a:solidFill>
              <a:effectLst/>
              <a:latin typeface="+mn-lt"/>
              <a:ea typeface="+mn-ea"/>
              <a:cs typeface="+mn-cs"/>
            </a:rPr>
            <a:t>     However, for indicator 5 the calculations are only based on the first six choices, and thus the last three choices do not affect </a:t>
          </a:r>
        </a:p>
        <a:p>
          <a:pPr eaLnBrk="1" fontAlgn="auto" latinLnBrk="0" hangingPunct="1"/>
          <a:r>
            <a:rPr lang="en-GB" sz="1100" baseline="0">
              <a:solidFill>
                <a:schemeClr val="dk1"/>
              </a:solidFill>
              <a:effectLst/>
              <a:latin typeface="+mn-lt"/>
              <a:ea typeface="+mn-ea"/>
              <a:cs typeface="+mn-cs"/>
            </a:rPr>
            <a:t>     the indicator score. </a:t>
          </a:r>
        </a:p>
        <a:p>
          <a:pPr eaLnBrk="1" fontAlgn="auto" latinLnBrk="0" hangingPunct="1"/>
          <a:endParaRPr lang="en-GB" sz="1100" baseline="0">
            <a:solidFill>
              <a:schemeClr val="dk1"/>
            </a:solidFill>
            <a:effectLst/>
            <a:latin typeface="+mn-lt"/>
            <a:ea typeface="+mn-ea"/>
            <a:cs typeface="+mn-cs"/>
          </a:endParaRPr>
        </a:p>
        <a:p>
          <a:pPr eaLnBrk="1" fontAlgn="auto" latinLnBrk="0" hangingPunct="1"/>
          <a:r>
            <a:rPr lang="en-GB" sz="1100" baseline="0">
              <a:solidFill>
                <a:schemeClr val="dk1"/>
              </a:solidFill>
              <a:effectLst/>
              <a:latin typeface="+mn-lt"/>
              <a:ea typeface="+mn-ea"/>
              <a:cs typeface="+mn-cs"/>
            </a:rPr>
            <a:t>   - Teacher, indicator 3: Can have a value from 0-2 (before standardisation). </a:t>
          </a:r>
        </a:p>
        <a:p>
          <a:pPr eaLnBrk="1" fontAlgn="auto" latinLnBrk="0" hangingPunct="1"/>
          <a:r>
            <a:rPr lang="en-GB" sz="1100" baseline="0">
              <a:solidFill>
                <a:schemeClr val="dk1"/>
              </a:solidFill>
              <a:effectLst/>
              <a:latin typeface="+mn-lt"/>
              <a:ea typeface="+mn-ea"/>
              <a:cs typeface="+mn-cs"/>
            </a:rPr>
            <a:t>     The indicator has a range of three choices - 'no'/'to some extent'/'yes'. Further, the 'yes' response has multiple choices. </a:t>
          </a:r>
        </a:p>
        <a:p>
          <a:pPr eaLnBrk="1" fontAlgn="auto" latinLnBrk="0" hangingPunct="1"/>
          <a:r>
            <a:rPr lang="en-GB" sz="1100" baseline="0">
              <a:solidFill>
                <a:schemeClr val="dk1"/>
              </a:solidFill>
              <a:effectLst/>
              <a:latin typeface="+mn-lt"/>
              <a:ea typeface="+mn-ea"/>
              <a:cs typeface="+mn-cs"/>
            </a:rPr>
            <a:t>     If the response is 'no' the value is 0, if the response is 'to some extent' the value is 1 and if the response is 'yes' the value is</a:t>
          </a:r>
        </a:p>
        <a:p>
          <a:pPr eaLnBrk="1" fontAlgn="auto" latinLnBrk="0" hangingPunct="1"/>
          <a:r>
            <a:rPr lang="en-GB" sz="1100" baseline="0">
              <a:solidFill>
                <a:schemeClr val="dk1"/>
              </a:solidFill>
              <a:effectLst/>
              <a:latin typeface="+mn-lt"/>
              <a:ea typeface="+mn-ea"/>
              <a:cs typeface="+mn-cs"/>
            </a:rPr>
            <a:t>     between 1-2 according to the number of selected choices under 'yes'. Here we only look at the first three choices under 'yes', so</a:t>
          </a:r>
        </a:p>
        <a:p>
          <a:pPr eaLnBrk="1" fontAlgn="auto" latinLnBrk="0" hangingPunct="1"/>
          <a:r>
            <a:rPr lang="en-GB" sz="1100" baseline="0">
              <a:solidFill>
                <a:schemeClr val="dk1"/>
              </a:solidFill>
              <a:effectLst/>
              <a:latin typeface="+mn-lt"/>
              <a:ea typeface="+mn-ea"/>
              <a:cs typeface="+mn-cs"/>
            </a:rPr>
            <a:t>     the last choice ('other') does not affect the indicator score. If all of the first choices are selected the value is 2, if two out of     </a:t>
          </a:r>
        </a:p>
        <a:p>
          <a:pPr eaLnBrk="1" fontAlgn="auto" latinLnBrk="0" hangingPunct="1"/>
          <a:r>
            <a:rPr lang="en-GB" sz="1100" baseline="0">
              <a:solidFill>
                <a:schemeClr val="dk1"/>
              </a:solidFill>
              <a:effectLst/>
              <a:latin typeface="+mn-lt"/>
              <a:ea typeface="+mn-ea"/>
              <a:cs typeface="+mn-cs"/>
            </a:rPr>
            <a:t>     the first three choices are selected the value is 1,67 and if only one of the first three choices are selected the value is 1,33.</a:t>
          </a:r>
          <a:endParaRPr lang="en-GB">
            <a:effectLst/>
          </a:endParaRPr>
        </a:p>
        <a:p>
          <a:endParaRPr lang="en-GB" sz="1100"/>
        </a:p>
        <a:p>
          <a:endParaRPr lang="en-GB" sz="1100"/>
        </a:p>
      </xdr:txBody>
    </xdr:sp>
    <xdr:clientData/>
  </xdr:twoCellAnchor>
  <xdr:twoCellAnchor>
    <xdr:from>
      <xdr:col>6</xdr:col>
      <xdr:colOff>357187</xdr:colOff>
      <xdr:row>131</xdr:row>
      <xdr:rowOff>154780</xdr:rowOff>
    </xdr:from>
    <xdr:to>
      <xdr:col>19</xdr:col>
      <xdr:colOff>190498</xdr:colOff>
      <xdr:row>145</xdr:row>
      <xdr:rowOff>71438</xdr:rowOff>
    </xdr:to>
    <xdr:sp macro="" textlink="">
      <xdr:nvSpPr>
        <xdr:cNvPr id="27" name="TextBox 26">
          <a:extLst>
            <a:ext uri="{FF2B5EF4-FFF2-40B4-BE49-F238E27FC236}">
              <a16:creationId xmlns:a16="http://schemas.microsoft.com/office/drawing/2014/main" id="{44B9BB67-875D-4A49-A02A-BEA3C1F3B471}"/>
            </a:ext>
          </a:extLst>
        </xdr:cNvPr>
        <xdr:cNvSpPr txBox="1"/>
      </xdr:nvSpPr>
      <xdr:spPr>
        <a:xfrm>
          <a:off x="9013031" y="25407936"/>
          <a:ext cx="7727155" cy="2583658"/>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The chart to the left compares the selected</a:t>
          </a:r>
          <a:r>
            <a:rPr lang="en-GB" sz="1100" baseline="0"/>
            <a:t> responses for indicator 4 and 5 under the policy area.</a:t>
          </a:r>
        </a:p>
        <a:p>
          <a:r>
            <a:rPr lang="en-GB" sz="1100" baseline="0"/>
            <a:t>The first column shows which of the listed international instruments the State has ratified (indicator 4) and the second column shows in which of the listed mechanisms the State has included HRE in their latest reporting (indicator 5). </a:t>
          </a:r>
        </a:p>
        <a:p>
          <a:r>
            <a:rPr lang="en-GB" sz="1100" baseline="0"/>
            <a:t>The chart only shows the six choices that are listed for both of the indicators.</a:t>
          </a:r>
        </a:p>
        <a:p>
          <a:endParaRPr lang="en-GB" sz="1100" baseline="0"/>
        </a:p>
        <a:p>
          <a:r>
            <a:rPr lang="en-GB" sz="1100" baseline="0"/>
            <a:t>The six possible choices are (and their abbreviated names):</a:t>
          </a:r>
        </a:p>
        <a:p>
          <a:r>
            <a:rPr lang="en-GB" sz="1100" baseline="0"/>
            <a:t> - UNESCO Convention Against Discrimination in Education (1960)  = </a:t>
          </a:r>
          <a:r>
            <a:rPr lang="en-GB" sz="1100" b="1" baseline="0"/>
            <a:t>UNESCO Anti-Discrimination</a:t>
          </a:r>
        </a:p>
        <a:p>
          <a:r>
            <a:rPr lang="en-GB" sz="1100" baseline="0"/>
            <a:t> - International Convention on the Elimination of All Forms of Racial Discrimination (1965) = </a:t>
          </a:r>
          <a:r>
            <a:rPr lang="en-GB" sz="1100" b="1" baseline="0"/>
            <a:t>Racial Discrimination</a:t>
          </a:r>
        </a:p>
        <a:p>
          <a:r>
            <a:rPr lang="en-GB" sz="1100" baseline="0"/>
            <a:t> - International Covenant on Economic, Social and Cultural Rights (1966) = </a:t>
          </a:r>
          <a:r>
            <a:rPr lang="en-GB" sz="1100" b="1" baseline="0"/>
            <a:t>ESCR</a:t>
          </a:r>
        </a:p>
        <a:p>
          <a:r>
            <a:rPr lang="en-GB" sz="1100" baseline="0"/>
            <a:t> - Convention on the Elimination of All Forms of Discrimination against Women (1979) = </a:t>
          </a:r>
          <a:r>
            <a:rPr lang="en-GB" sz="1100" b="1" baseline="0"/>
            <a:t>Discrimination against women</a:t>
          </a:r>
        </a:p>
        <a:p>
          <a:r>
            <a:rPr lang="en-GB" sz="1100" baseline="0"/>
            <a:t> - Convention on the Rights of the Child (1989) = </a:t>
          </a:r>
          <a:r>
            <a:rPr lang="en-GB" sz="1100" b="1" baseline="0"/>
            <a:t>Childrens rights</a:t>
          </a:r>
        </a:p>
        <a:p>
          <a:r>
            <a:rPr lang="en-GB" sz="1100" baseline="0"/>
            <a:t> - Convention on the Rights of Persons with Disabilities (2006) = </a:t>
          </a:r>
          <a:r>
            <a:rPr lang="en-GB" sz="1100" b="1" baseline="0"/>
            <a:t>Person with Disabilites' rights</a:t>
          </a:r>
        </a:p>
      </xdr:txBody>
    </xdr:sp>
    <xdr:clientData/>
  </xdr:twoCellAnchor>
  <xdr:twoCellAnchor>
    <xdr:from>
      <xdr:col>1</xdr:col>
      <xdr:colOff>261582</xdr:colOff>
      <xdr:row>42</xdr:row>
      <xdr:rowOff>83344</xdr:rowOff>
    </xdr:from>
    <xdr:to>
      <xdr:col>6</xdr:col>
      <xdr:colOff>35708</xdr:colOff>
      <xdr:row>68</xdr:row>
      <xdr:rowOff>142877</xdr:rowOff>
    </xdr:to>
    <xdr:grpSp>
      <xdr:nvGrpSpPr>
        <xdr:cNvPr id="29" name="Group 28">
          <a:extLst>
            <a:ext uri="{FF2B5EF4-FFF2-40B4-BE49-F238E27FC236}">
              <a16:creationId xmlns:a16="http://schemas.microsoft.com/office/drawing/2014/main" id="{BFB90DBE-F139-4F45-824A-F534F9FC473A}"/>
            </a:ext>
          </a:extLst>
        </xdr:cNvPr>
        <xdr:cNvGrpSpPr/>
      </xdr:nvGrpSpPr>
      <xdr:grpSpPr>
        <a:xfrm>
          <a:off x="890232" y="7693819"/>
          <a:ext cx="8051351" cy="4764883"/>
          <a:chOff x="17716149" y="5536406"/>
          <a:chExt cx="7643067" cy="5012533"/>
        </a:xfrm>
      </xdr:grpSpPr>
      <xdr:grpSp>
        <xdr:nvGrpSpPr>
          <xdr:cNvPr id="4" name="Group 3">
            <a:extLst>
              <a:ext uri="{FF2B5EF4-FFF2-40B4-BE49-F238E27FC236}">
                <a16:creationId xmlns:a16="http://schemas.microsoft.com/office/drawing/2014/main" id="{1165E204-295D-4A75-87D7-1E7DCAB6FAB2}"/>
              </a:ext>
            </a:extLst>
          </xdr:cNvPr>
          <xdr:cNvGrpSpPr/>
        </xdr:nvGrpSpPr>
        <xdr:grpSpPr>
          <a:xfrm>
            <a:off x="17716149" y="5536406"/>
            <a:ext cx="7643067" cy="5012533"/>
            <a:chOff x="8590434" y="2505288"/>
            <a:chExt cx="5479361" cy="3057525"/>
          </a:xfrm>
        </xdr:grpSpPr>
        <xdr:graphicFrame macro="">
          <xdr:nvGraphicFramePr>
            <xdr:cNvPr id="5" name="Chart 4">
              <a:extLst>
                <a:ext uri="{FF2B5EF4-FFF2-40B4-BE49-F238E27FC236}">
                  <a16:creationId xmlns:a16="http://schemas.microsoft.com/office/drawing/2014/main" id="{B897C4CF-D1B6-4337-92C4-9979AD82D7CD}"/>
                </a:ext>
              </a:extLst>
            </xdr:cNvPr>
            <xdr:cNvGraphicFramePr>
              <a:graphicFrameLocks/>
            </xdr:cNvGraphicFramePr>
          </xdr:nvGraphicFramePr>
          <xdr:xfrm>
            <a:off x="8590434" y="2505288"/>
            <a:ext cx="5429324" cy="3057525"/>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6" name="TextBox 5">
              <a:extLst>
                <a:ext uri="{FF2B5EF4-FFF2-40B4-BE49-F238E27FC236}">
                  <a16:creationId xmlns:a16="http://schemas.microsoft.com/office/drawing/2014/main" id="{3678CCC8-EFC7-432D-A44D-57582C0B3339}"/>
                </a:ext>
              </a:extLst>
            </xdr:cNvPr>
            <xdr:cNvSpPr txBox="1"/>
          </xdr:nvSpPr>
          <xdr:spPr>
            <a:xfrm>
              <a:off x="13665358" y="5182345"/>
              <a:ext cx="404437"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b="1"/>
                <a:t>MAX </a:t>
              </a:r>
            </a:p>
            <a:p>
              <a:pPr algn="ctr"/>
              <a:r>
                <a:rPr lang="en-GB" sz="1100" b="1"/>
                <a:t>SCORE</a:t>
              </a:r>
            </a:p>
          </xdr:txBody>
        </xdr:sp>
        <xdr:sp macro="" textlink="">
          <xdr:nvSpPr>
            <xdr:cNvPr id="7" name="TextBox 6">
              <a:extLst>
                <a:ext uri="{FF2B5EF4-FFF2-40B4-BE49-F238E27FC236}">
                  <a16:creationId xmlns:a16="http://schemas.microsoft.com/office/drawing/2014/main" id="{5DBCD35C-6C28-48E4-AF6D-47093F6A7518}"/>
                </a:ext>
              </a:extLst>
            </xdr:cNvPr>
            <xdr:cNvSpPr txBox="1"/>
          </xdr:nvSpPr>
          <xdr:spPr>
            <a:xfrm>
              <a:off x="9980030" y="5177484"/>
              <a:ext cx="420216"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b="1"/>
                <a:t>MIN </a:t>
              </a:r>
            </a:p>
            <a:p>
              <a:pPr algn="ctr"/>
              <a:r>
                <a:rPr lang="en-GB" sz="1100" b="1"/>
                <a:t>SCORE</a:t>
              </a:r>
            </a:p>
          </xdr:txBody>
        </xdr:sp>
      </xdr:grpSp>
      <xdr:sp macro="" textlink="">
        <xdr:nvSpPr>
          <xdr:cNvPr id="28" name="TextBox 27">
            <a:extLst>
              <a:ext uri="{FF2B5EF4-FFF2-40B4-BE49-F238E27FC236}">
                <a16:creationId xmlns:a16="http://schemas.microsoft.com/office/drawing/2014/main" id="{BC1AB39D-C624-445B-BE1C-D97A98FDED72}"/>
              </a:ext>
            </a:extLst>
          </xdr:cNvPr>
          <xdr:cNvSpPr txBox="1"/>
        </xdr:nvSpPr>
        <xdr:spPr>
          <a:xfrm>
            <a:off x="24717025" y="6036469"/>
            <a:ext cx="571849" cy="5722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b="1"/>
              <a:t>MAX </a:t>
            </a:r>
          </a:p>
          <a:p>
            <a:pPr algn="ctr"/>
            <a:r>
              <a:rPr lang="en-GB" sz="1100" b="1"/>
              <a:t>SCORE</a:t>
            </a:r>
          </a:p>
        </xdr:txBody>
      </xdr:sp>
    </xdr:grpSp>
    <xdr:clientData/>
  </xdr:twoCellAnchor>
  <xdr:twoCellAnchor>
    <xdr:from>
      <xdr:col>6</xdr:col>
      <xdr:colOff>342544</xdr:colOff>
      <xdr:row>42</xdr:row>
      <xdr:rowOff>92869</xdr:rowOff>
    </xdr:from>
    <xdr:to>
      <xdr:col>19</xdr:col>
      <xdr:colOff>271451</xdr:colOff>
      <xdr:row>68</xdr:row>
      <xdr:rowOff>152402</xdr:rowOff>
    </xdr:to>
    <xdr:grpSp>
      <xdr:nvGrpSpPr>
        <xdr:cNvPr id="30" name="Group 29">
          <a:extLst>
            <a:ext uri="{FF2B5EF4-FFF2-40B4-BE49-F238E27FC236}">
              <a16:creationId xmlns:a16="http://schemas.microsoft.com/office/drawing/2014/main" id="{990F240A-C682-44D8-9057-A2BA644EA864}"/>
            </a:ext>
          </a:extLst>
        </xdr:cNvPr>
        <xdr:cNvGrpSpPr/>
      </xdr:nvGrpSpPr>
      <xdr:grpSpPr>
        <a:xfrm>
          <a:off x="9248419" y="7703344"/>
          <a:ext cx="8101357" cy="4764883"/>
          <a:chOff x="17716149" y="5536406"/>
          <a:chExt cx="7643067" cy="5012533"/>
        </a:xfrm>
      </xdr:grpSpPr>
      <xdr:grpSp>
        <xdr:nvGrpSpPr>
          <xdr:cNvPr id="31" name="Group 30">
            <a:extLst>
              <a:ext uri="{FF2B5EF4-FFF2-40B4-BE49-F238E27FC236}">
                <a16:creationId xmlns:a16="http://schemas.microsoft.com/office/drawing/2014/main" id="{AEC6DC0C-A66C-4E73-A33D-4F9715F652D3}"/>
              </a:ext>
            </a:extLst>
          </xdr:cNvPr>
          <xdr:cNvGrpSpPr/>
        </xdr:nvGrpSpPr>
        <xdr:grpSpPr>
          <a:xfrm>
            <a:off x="17716149" y="5536406"/>
            <a:ext cx="7643067" cy="5012533"/>
            <a:chOff x="8590434" y="2505288"/>
            <a:chExt cx="5479361" cy="3057525"/>
          </a:xfrm>
        </xdr:grpSpPr>
        <xdr:graphicFrame macro="">
          <xdr:nvGraphicFramePr>
            <xdr:cNvPr id="33" name="Chart 32">
              <a:extLst>
                <a:ext uri="{FF2B5EF4-FFF2-40B4-BE49-F238E27FC236}">
                  <a16:creationId xmlns:a16="http://schemas.microsoft.com/office/drawing/2014/main" id="{722E4301-6CC1-4D63-8667-6C6D4C0BE0B7}"/>
                </a:ext>
              </a:extLst>
            </xdr:cNvPr>
            <xdr:cNvGraphicFramePr>
              <a:graphicFrameLocks/>
            </xdr:cNvGraphicFramePr>
          </xdr:nvGraphicFramePr>
          <xdr:xfrm>
            <a:off x="8590434" y="2505288"/>
            <a:ext cx="5429324" cy="3057525"/>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34" name="TextBox 33">
              <a:extLst>
                <a:ext uri="{FF2B5EF4-FFF2-40B4-BE49-F238E27FC236}">
                  <a16:creationId xmlns:a16="http://schemas.microsoft.com/office/drawing/2014/main" id="{42F8D00F-3B2A-4C5F-B7B5-B84E191A4AB3}"/>
                </a:ext>
              </a:extLst>
            </xdr:cNvPr>
            <xdr:cNvSpPr txBox="1"/>
          </xdr:nvSpPr>
          <xdr:spPr>
            <a:xfrm>
              <a:off x="13665358" y="5182345"/>
              <a:ext cx="404437"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b="1"/>
                <a:t>MAX </a:t>
              </a:r>
            </a:p>
            <a:p>
              <a:pPr algn="ctr"/>
              <a:r>
                <a:rPr lang="en-GB" sz="1100" b="1"/>
                <a:t>SCORE</a:t>
              </a:r>
            </a:p>
          </xdr:txBody>
        </xdr:sp>
        <xdr:sp macro="" textlink="">
          <xdr:nvSpPr>
            <xdr:cNvPr id="35" name="TextBox 34">
              <a:extLst>
                <a:ext uri="{FF2B5EF4-FFF2-40B4-BE49-F238E27FC236}">
                  <a16:creationId xmlns:a16="http://schemas.microsoft.com/office/drawing/2014/main" id="{5A8C5B99-8E5F-48B0-9370-82962C847B30}"/>
                </a:ext>
              </a:extLst>
            </xdr:cNvPr>
            <xdr:cNvSpPr txBox="1"/>
          </xdr:nvSpPr>
          <xdr:spPr>
            <a:xfrm>
              <a:off x="9980030" y="5177484"/>
              <a:ext cx="420216"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b="1"/>
                <a:t>MIN </a:t>
              </a:r>
            </a:p>
            <a:p>
              <a:pPr algn="ctr"/>
              <a:r>
                <a:rPr lang="en-GB" sz="1100" b="1"/>
                <a:t>SCORE</a:t>
              </a:r>
            </a:p>
          </xdr:txBody>
        </xdr:sp>
      </xdr:grpSp>
      <xdr:sp macro="" textlink="">
        <xdr:nvSpPr>
          <xdr:cNvPr id="32" name="TextBox 31">
            <a:extLst>
              <a:ext uri="{FF2B5EF4-FFF2-40B4-BE49-F238E27FC236}">
                <a16:creationId xmlns:a16="http://schemas.microsoft.com/office/drawing/2014/main" id="{5F9DAA32-AF38-446A-881D-8057CF83E05B}"/>
              </a:ext>
            </a:extLst>
          </xdr:cNvPr>
          <xdr:cNvSpPr txBox="1"/>
        </xdr:nvSpPr>
        <xdr:spPr>
          <a:xfrm>
            <a:off x="24717025" y="6036469"/>
            <a:ext cx="571849" cy="5722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b="1"/>
              <a:t>MAX </a:t>
            </a:r>
          </a:p>
          <a:p>
            <a:pPr algn="ctr"/>
            <a:r>
              <a:rPr lang="en-GB" sz="1100" b="1"/>
              <a:t>SCORE</a:t>
            </a:r>
          </a:p>
        </xdr:txBody>
      </xdr:sp>
    </xdr:grpSp>
    <xdr:clientData/>
  </xdr:twoCellAnchor>
  <xdr:twoCellAnchor>
    <xdr:from>
      <xdr:col>1</xdr:col>
      <xdr:colOff>244913</xdr:colOff>
      <xdr:row>70</xdr:row>
      <xdr:rowOff>185738</xdr:rowOff>
    </xdr:from>
    <xdr:to>
      <xdr:col>6</xdr:col>
      <xdr:colOff>19039</xdr:colOff>
      <xdr:row>97</xdr:row>
      <xdr:rowOff>54771</xdr:rowOff>
    </xdr:to>
    <xdr:grpSp>
      <xdr:nvGrpSpPr>
        <xdr:cNvPr id="36" name="Group 35">
          <a:extLst>
            <a:ext uri="{FF2B5EF4-FFF2-40B4-BE49-F238E27FC236}">
              <a16:creationId xmlns:a16="http://schemas.microsoft.com/office/drawing/2014/main" id="{74A042C9-E526-467B-B8A4-F1DBEBDF137F}"/>
            </a:ext>
          </a:extLst>
        </xdr:cNvPr>
        <xdr:cNvGrpSpPr/>
      </xdr:nvGrpSpPr>
      <xdr:grpSpPr>
        <a:xfrm>
          <a:off x="873563" y="12863513"/>
          <a:ext cx="8051351" cy="4755358"/>
          <a:chOff x="17716149" y="5536406"/>
          <a:chExt cx="7643067" cy="5012533"/>
        </a:xfrm>
      </xdr:grpSpPr>
      <xdr:grpSp>
        <xdr:nvGrpSpPr>
          <xdr:cNvPr id="37" name="Group 36">
            <a:extLst>
              <a:ext uri="{FF2B5EF4-FFF2-40B4-BE49-F238E27FC236}">
                <a16:creationId xmlns:a16="http://schemas.microsoft.com/office/drawing/2014/main" id="{F7A95B79-5389-4F99-9CC8-6A6989BF056F}"/>
              </a:ext>
            </a:extLst>
          </xdr:cNvPr>
          <xdr:cNvGrpSpPr/>
        </xdr:nvGrpSpPr>
        <xdr:grpSpPr>
          <a:xfrm>
            <a:off x="17716149" y="5536406"/>
            <a:ext cx="7643067" cy="5012533"/>
            <a:chOff x="8590434" y="2505288"/>
            <a:chExt cx="5479361" cy="3057525"/>
          </a:xfrm>
        </xdr:grpSpPr>
        <xdr:graphicFrame macro="">
          <xdr:nvGraphicFramePr>
            <xdr:cNvPr id="39" name="Chart 38">
              <a:extLst>
                <a:ext uri="{FF2B5EF4-FFF2-40B4-BE49-F238E27FC236}">
                  <a16:creationId xmlns:a16="http://schemas.microsoft.com/office/drawing/2014/main" id="{F689FDA7-2C20-495F-9D34-2EA26B2479D4}"/>
                </a:ext>
              </a:extLst>
            </xdr:cNvPr>
            <xdr:cNvGraphicFramePr>
              <a:graphicFrameLocks/>
            </xdr:cNvGraphicFramePr>
          </xdr:nvGraphicFramePr>
          <xdr:xfrm>
            <a:off x="8590434" y="2505288"/>
            <a:ext cx="5429324" cy="3057525"/>
          </xdr:xfrm>
          <a:graphic>
            <a:graphicData uri="http://schemas.openxmlformats.org/drawingml/2006/chart">
              <c:chart xmlns:c="http://schemas.openxmlformats.org/drawingml/2006/chart" xmlns:r="http://schemas.openxmlformats.org/officeDocument/2006/relationships" r:id="rId4"/>
            </a:graphicData>
          </a:graphic>
        </xdr:graphicFrame>
        <xdr:sp macro="" textlink="">
          <xdr:nvSpPr>
            <xdr:cNvPr id="40" name="TextBox 39">
              <a:extLst>
                <a:ext uri="{FF2B5EF4-FFF2-40B4-BE49-F238E27FC236}">
                  <a16:creationId xmlns:a16="http://schemas.microsoft.com/office/drawing/2014/main" id="{6C78FA5F-F587-427E-A58B-DB4A2FD5C191}"/>
                </a:ext>
              </a:extLst>
            </xdr:cNvPr>
            <xdr:cNvSpPr txBox="1"/>
          </xdr:nvSpPr>
          <xdr:spPr>
            <a:xfrm>
              <a:off x="13665358" y="5182345"/>
              <a:ext cx="404437"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b="1"/>
                <a:t>MAX </a:t>
              </a:r>
            </a:p>
            <a:p>
              <a:pPr algn="ctr"/>
              <a:r>
                <a:rPr lang="en-GB" sz="1100" b="1"/>
                <a:t>SCORE</a:t>
              </a:r>
            </a:p>
          </xdr:txBody>
        </xdr:sp>
        <xdr:sp macro="" textlink="">
          <xdr:nvSpPr>
            <xdr:cNvPr id="41" name="TextBox 40">
              <a:extLst>
                <a:ext uri="{FF2B5EF4-FFF2-40B4-BE49-F238E27FC236}">
                  <a16:creationId xmlns:a16="http://schemas.microsoft.com/office/drawing/2014/main" id="{7B83A1CD-6185-483C-99AF-9DA53DC22FD8}"/>
                </a:ext>
              </a:extLst>
            </xdr:cNvPr>
            <xdr:cNvSpPr txBox="1"/>
          </xdr:nvSpPr>
          <xdr:spPr>
            <a:xfrm>
              <a:off x="9980030" y="5177484"/>
              <a:ext cx="420216"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b="1"/>
                <a:t>MIN </a:t>
              </a:r>
            </a:p>
            <a:p>
              <a:pPr algn="ctr"/>
              <a:r>
                <a:rPr lang="en-GB" sz="1100" b="1"/>
                <a:t>SCORE</a:t>
              </a:r>
            </a:p>
          </xdr:txBody>
        </xdr:sp>
      </xdr:grpSp>
      <xdr:sp macro="" textlink="">
        <xdr:nvSpPr>
          <xdr:cNvPr id="38" name="TextBox 37">
            <a:extLst>
              <a:ext uri="{FF2B5EF4-FFF2-40B4-BE49-F238E27FC236}">
                <a16:creationId xmlns:a16="http://schemas.microsoft.com/office/drawing/2014/main" id="{67B991D8-D2EA-4ECE-B9D0-240C1B5A2548}"/>
              </a:ext>
            </a:extLst>
          </xdr:cNvPr>
          <xdr:cNvSpPr txBox="1"/>
        </xdr:nvSpPr>
        <xdr:spPr>
          <a:xfrm>
            <a:off x="24717025" y="6036469"/>
            <a:ext cx="571849" cy="5722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b="1"/>
              <a:t>MAX </a:t>
            </a:r>
          </a:p>
          <a:p>
            <a:pPr algn="ctr"/>
            <a:r>
              <a:rPr lang="en-GB" sz="1100" b="1"/>
              <a:t>SCORE</a:t>
            </a:r>
          </a:p>
        </xdr:txBody>
      </xdr:sp>
    </xdr:grpSp>
    <xdr:clientData/>
  </xdr:twoCellAnchor>
  <xdr:twoCellAnchor>
    <xdr:from>
      <xdr:col>6</xdr:col>
      <xdr:colOff>337782</xdr:colOff>
      <xdr:row>71</xdr:row>
      <xdr:rowOff>16670</xdr:rowOff>
    </xdr:from>
    <xdr:to>
      <xdr:col>19</xdr:col>
      <xdr:colOff>266689</xdr:colOff>
      <xdr:row>97</xdr:row>
      <xdr:rowOff>76203</xdr:rowOff>
    </xdr:to>
    <xdr:grpSp>
      <xdr:nvGrpSpPr>
        <xdr:cNvPr id="42" name="Group 41">
          <a:extLst>
            <a:ext uri="{FF2B5EF4-FFF2-40B4-BE49-F238E27FC236}">
              <a16:creationId xmlns:a16="http://schemas.microsoft.com/office/drawing/2014/main" id="{84A7E1C0-D783-4174-BFBA-D6C4BFEDEF86}"/>
            </a:ext>
          </a:extLst>
        </xdr:cNvPr>
        <xdr:cNvGrpSpPr/>
      </xdr:nvGrpSpPr>
      <xdr:grpSpPr>
        <a:xfrm>
          <a:off x="9243657" y="12875420"/>
          <a:ext cx="8101357" cy="4764883"/>
          <a:chOff x="17716149" y="5536406"/>
          <a:chExt cx="7643067" cy="5012533"/>
        </a:xfrm>
      </xdr:grpSpPr>
      <xdr:grpSp>
        <xdr:nvGrpSpPr>
          <xdr:cNvPr id="43" name="Group 42">
            <a:extLst>
              <a:ext uri="{FF2B5EF4-FFF2-40B4-BE49-F238E27FC236}">
                <a16:creationId xmlns:a16="http://schemas.microsoft.com/office/drawing/2014/main" id="{33BE81EC-71A6-47F6-8B61-3920364ED29D}"/>
              </a:ext>
            </a:extLst>
          </xdr:cNvPr>
          <xdr:cNvGrpSpPr/>
        </xdr:nvGrpSpPr>
        <xdr:grpSpPr>
          <a:xfrm>
            <a:off x="17716149" y="5536406"/>
            <a:ext cx="7643067" cy="5012533"/>
            <a:chOff x="8590434" y="2505288"/>
            <a:chExt cx="5479361" cy="3057525"/>
          </a:xfrm>
        </xdr:grpSpPr>
        <xdr:graphicFrame macro="">
          <xdr:nvGraphicFramePr>
            <xdr:cNvPr id="45" name="Chart 44">
              <a:extLst>
                <a:ext uri="{FF2B5EF4-FFF2-40B4-BE49-F238E27FC236}">
                  <a16:creationId xmlns:a16="http://schemas.microsoft.com/office/drawing/2014/main" id="{B589D214-0D45-45A2-B723-A38BFACC2B96}"/>
                </a:ext>
              </a:extLst>
            </xdr:cNvPr>
            <xdr:cNvGraphicFramePr>
              <a:graphicFrameLocks/>
            </xdr:cNvGraphicFramePr>
          </xdr:nvGraphicFramePr>
          <xdr:xfrm>
            <a:off x="8590434" y="2505288"/>
            <a:ext cx="5429324" cy="3057525"/>
          </xdr:xfrm>
          <a:graphic>
            <a:graphicData uri="http://schemas.openxmlformats.org/drawingml/2006/chart">
              <c:chart xmlns:c="http://schemas.openxmlformats.org/drawingml/2006/chart" xmlns:r="http://schemas.openxmlformats.org/officeDocument/2006/relationships" r:id="rId5"/>
            </a:graphicData>
          </a:graphic>
        </xdr:graphicFrame>
        <xdr:sp macro="" textlink="">
          <xdr:nvSpPr>
            <xdr:cNvPr id="46" name="TextBox 45">
              <a:extLst>
                <a:ext uri="{FF2B5EF4-FFF2-40B4-BE49-F238E27FC236}">
                  <a16:creationId xmlns:a16="http://schemas.microsoft.com/office/drawing/2014/main" id="{58635980-359B-4787-BD47-92C6B67312CC}"/>
                </a:ext>
              </a:extLst>
            </xdr:cNvPr>
            <xdr:cNvSpPr txBox="1"/>
          </xdr:nvSpPr>
          <xdr:spPr>
            <a:xfrm>
              <a:off x="13665358" y="5182345"/>
              <a:ext cx="404437"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b="1"/>
                <a:t>MAX </a:t>
              </a:r>
            </a:p>
            <a:p>
              <a:pPr algn="ctr"/>
              <a:r>
                <a:rPr lang="en-GB" sz="1100" b="1"/>
                <a:t>SCORE</a:t>
              </a:r>
            </a:p>
          </xdr:txBody>
        </xdr:sp>
        <xdr:sp macro="" textlink="">
          <xdr:nvSpPr>
            <xdr:cNvPr id="47" name="TextBox 46">
              <a:extLst>
                <a:ext uri="{FF2B5EF4-FFF2-40B4-BE49-F238E27FC236}">
                  <a16:creationId xmlns:a16="http://schemas.microsoft.com/office/drawing/2014/main" id="{6D182F37-CEB6-41F3-9998-9ED84785C091}"/>
                </a:ext>
              </a:extLst>
            </xdr:cNvPr>
            <xdr:cNvSpPr txBox="1"/>
          </xdr:nvSpPr>
          <xdr:spPr>
            <a:xfrm>
              <a:off x="9980030" y="5177484"/>
              <a:ext cx="420216"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b="1"/>
                <a:t>MIN </a:t>
              </a:r>
            </a:p>
            <a:p>
              <a:pPr algn="ctr"/>
              <a:r>
                <a:rPr lang="en-GB" sz="1100" b="1"/>
                <a:t>SCORE</a:t>
              </a:r>
            </a:p>
          </xdr:txBody>
        </xdr:sp>
      </xdr:grpSp>
      <xdr:sp macro="" textlink="">
        <xdr:nvSpPr>
          <xdr:cNvPr id="44" name="TextBox 43">
            <a:extLst>
              <a:ext uri="{FF2B5EF4-FFF2-40B4-BE49-F238E27FC236}">
                <a16:creationId xmlns:a16="http://schemas.microsoft.com/office/drawing/2014/main" id="{78E282B7-7705-4F10-BF2D-91B026D3C57F}"/>
              </a:ext>
            </a:extLst>
          </xdr:cNvPr>
          <xdr:cNvSpPr txBox="1"/>
        </xdr:nvSpPr>
        <xdr:spPr>
          <a:xfrm>
            <a:off x="24717025" y="6036469"/>
            <a:ext cx="571849" cy="5722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b="1"/>
              <a:t>MAX </a:t>
            </a:r>
          </a:p>
          <a:p>
            <a:pPr algn="ctr"/>
            <a:r>
              <a:rPr lang="en-GB" sz="1100" b="1"/>
              <a:t>SCORE</a:t>
            </a:r>
          </a:p>
        </xdr:txBody>
      </xdr:sp>
    </xdr:grpSp>
    <xdr:clientData/>
  </xdr:twoCellAnchor>
  <xdr:twoCellAnchor>
    <xdr:from>
      <xdr:col>1</xdr:col>
      <xdr:colOff>266344</xdr:colOff>
      <xdr:row>99</xdr:row>
      <xdr:rowOff>159544</xdr:rowOff>
    </xdr:from>
    <xdr:to>
      <xdr:col>6</xdr:col>
      <xdr:colOff>40470</xdr:colOff>
      <xdr:row>126</xdr:row>
      <xdr:rowOff>28577</xdr:rowOff>
    </xdr:to>
    <xdr:grpSp>
      <xdr:nvGrpSpPr>
        <xdr:cNvPr id="54" name="Group 53">
          <a:extLst>
            <a:ext uri="{FF2B5EF4-FFF2-40B4-BE49-F238E27FC236}">
              <a16:creationId xmlns:a16="http://schemas.microsoft.com/office/drawing/2014/main" id="{BF95D5FC-92AA-41FF-9BC5-D8FE13AAF0F4}"/>
            </a:ext>
          </a:extLst>
        </xdr:cNvPr>
        <xdr:cNvGrpSpPr/>
      </xdr:nvGrpSpPr>
      <xdr:grpSpPr>
        <a:xfrm>
          <a:off x="894994" y="18085594"/>
          <a:ext cx="8051351" cy="4755358"/>
          <a:chOff x="17716149" y="5536406"/>
          <a:chExt cx="7643067" cy="5012533"/>
        </a:xfrm>
      </xdr:grpSpPr>
      <xdr:grpSp>
        <xdr:nvGrpSpPr>
          <xdr:cNvPr id="55" name="Group 54">
            <a:extLst>
              <a:ext uri="{FF2B5EF4-FFF2-40B4-BE49-F238E27FC236}">
                <a16:creationId xmlns:a16="http://schemas.microsoft.com/office/drawing/2014/main" id="{8B87BD12-2CB4-4565-B21C-4281BF37A593}"/>
              </a:ext>
            </a:extLst>
          </xdr:cNvPr>
          <xdr:cNvGrpSpPr/>
        </xdr:nvGrpSpPr>
        <xdr:grpSpPr>
          <a:xfrm>
            <a:off x="17716149" y="5536406"/>
            <a:ext cx="7643067" cy="5012533"/>
            <a:chOff x="8590434" y="2505288"/>
            <a:chExt cx="5479361" cy="3057525"/>
          </a:xfrm>
        </xdr:grpSpPr>
        <xdr:graphicFrame macro="">
          <xdr:nvGraphicFramePr>
            <xdr:cNvPr id="57" name="Chart 56">
              <a:extLst>
                <a:ext uri="{FF2B5EF4-FFF2-40B4-BE49-F238E27FC236}">
                  <a16:creationId xmlns:a16="http://schemas.microsoft.com/office/drawing/2014/main" id="{C45E72BC-7ACB-4E38-BF4C-DDB47790CBDF}"/>
                </a:ext>
              </a:extLst>
            </xdr:cNvPr>
            <xdr:cNvGraphicFramePr>
              <a:graphicFrameLocks/>
            </xdr:cNvGraphicFramePr>
          </xdr:nvGraphicFramePr>
          <xdr:xfrm>
            <a:off x="8590434" y="2505288"/>
            <a:ext cx="5429324" cy="3057525"/>
          </xdr:xfrm>
          <a:graphic>
            <a:graphicData uri="http://schemas.openxmlformats.org/drawingml/2006/chart">
              <c:chart xmlns:c="http://schemas.openxmlformats.org/drawingml/2006/chart" xmlns:r="http://schemas.openxmlformats.org/officeDocument/2006/relationships" r:id="rId6"/>
            </a:graphicData>
          </a:graphic>
        </xdr:graphicFrame>
        <xdr:sp macro="" textlink="">
          <xdr:nvSpPr>
            <xdr:cNvPr id="58" name="TextBox 57">
              <a:extLst>
                <a:ext uri="{FF2B5EF4-FFF2-40B4-BE49-F238E27FC236}">
                  <a16:creationId xmlns:a16="http://schemas.microsoft.com/office/drawing/2014/main" id="{1A65A411-9847-4ECF-95A0-CF04716574DE}"/>
                </a:ext>
              </a:extLst>
            </xdr:cNvPr>
            <xdr:cNvSpPr txBox="1"/>
          </xdr:nvSpPr>
          <xdr:spPr>
            <a:xfrm>
              <a:off x="13665358" y="5182345"/>
              <a:ext cx="404437"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b="1"/>
                <a:t>MAX </a:t>
              </a:r>
            </a:p>
            <a:p>
              <a:pPr algn="ctr"/>
              <a:r>
                <a:rPr lang="en-GB" sz="1100" b="1"/>
                <a:t>SCORE</a:t>
              </a:r>
            </a:p>
          </xdr:txBody>
        </xdr:sp>
        <xdr:sp macro="" textlink="">
          <xdr:nvSpPr>
            <xdr:cNvPr id="59" name="TextBox 58">
              <a:extLst>
                <a:ext uri="{FF2B5EF4-FFF2-40B4-BE49-F238E27FC236}">
                  <a16:creationId xmlns:a16="http://schemas.microsoft.com/office/drawing/2014/main" id="{16DD4810-544E-4782-A468-B006E9EFA8B7}"/>
                </a:ext>
              </a:extLst>
            </xdr:cNvPr>
            <xdr:cNvSpPr txBox="1"/>
          </xdr:nvSpPr>
          <xdr:spPr>
            <a:xfrm>
              <a:off x="9980030" y="5177484"/>
              <a:ext cx="420216"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b="1"/>
                <a:t>MIN </a:t>
              </a:r>
            </a:p>
            <a:p>
              <a:pPr algn="ctr"/>
              <a:r>
                <a:rPr lang="en-GB" sz="1100" b="1"/>
                <a:t>SCORE</a:t>
              </a:r>
            </a:p>
          </xdr:txBody>
        </xdr:sp>
      </xdr:grpSp>
      <xdr:sp macro="" textlink="">
        <xdr:nvSpPr>
          <xdr:cNvPr id="56" name="TextBox 55">
            <a:extLst>
              <a:ext uri="{FF2B5EF4-FFF2-40B4-BE49-F238E27FC236}">
                <a16:creationId xmlns:a16="http://schemas.microsoft.com/office/drawing/2014/main" id="{DE341BA8-8AFA-4311-A5A3-4023A7ABC631}"/>
              </a:ext>
            </a:extLst>
          </xdr:cNvPr>
          <xdr:cNvSpPr txBox="1"/>
        </xdr:nvSpPr>
        <xdr:spPr>
          <a:xfrm>
            <a:off x="24717025" y="6036469"/>
            <a:ext cx="571849" cy="5722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b="1"/>
              <a:t>MAX </a:t>
            </a:r>
          </a:p>
          <a:p>
            <a:pPr algn="ctr"/>
            <a:r>
              <a:rPr lang="en-GB" sz="1100" b="1"/>
              <a:t>SCORE</a:t>
            </a:r>
          </a:p>
        </xdr:txBody>
      </xdr:sp>
    </xdr:grpSp>
    <xdr:clientData/>
  </xdr:twoCellAnchor>
  <xdr:twoCellAnchor>
    <xdr:from>
      <xdr:col>1</xdr:col>
      <xdr:colOff>380999</xdr:colOff>
      <xdr:row>131</xdr:row>
      <xdr:rowOff>142875</xdr:rowOff>
    </xdr:from>
    <xdr:to>
      <xdr:col>5</xdr:col>
      <xdr:colOff>595312</xdr:colOff>
      <xdr:row>155</xdr:row>
      <xdr:rowOff>333374</xdr:rowOff>
    </xdr:to>
    <xdr:graphicFrame macro="">
      <xdr:nvGraphicFramePr>
        <xdr:cNvPr id="62" name="Chart 61">
          <a:extLst>
            <a:ext uri="{FF2B5EF4-FFF2-40B4-BE49-F238E27FC236}">
              <a16:creationId xmlns:a16="http://schemas.microsoft.com/office/drawing/2014/main" id="{77A1CF6A-0934-4076-8B6F-16A199C84E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369091</xdr:colOff>
      <xdr:row>146</xdr:row>
      <xdr:rowOff>95252</xdr:rowOff>
    </xdr:from>
    <xdr:to>
      <xdr:col>14</xdr:col>
      <xdr:colOff>333374</xdr:colOff>
      <xdr:row>155</xdr:row>
      <xdr:rowOff>373857</xdr:rowOff>
    </xdr:to>
    <xdr:graphicFrame macro="">
      <xdr:nvGraphicFramePr>
        <xdr:cNvPr id="63" name="Chart 62">
          <a:extLst>
            <a:ext uri="{FF2B5EF4-FFF2-40B4-BE49-F238E27FC236}">
              <a16:creationId xmlns:a16="http://schemas.microsoft.com/office/drawing/2014/main" id="{F4B7E296-A28A-49E0-BEA3-435994D3D7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14</xdr:col>
      <xdr:colOff>464343</xdr:colOff>
      <xdr:row>146</xdr:row>
      <xdr:rowOff>104774</xdr:rowOff>
    </xdr:from>
    <xdr:to>
      <xdr:col>19</xdr:col>
      <xdr:colOff>166687</xdr:colOff>
      <xdr:row>156</xdr:row>
      <xdr:rowOff>-1</xdr:rowOff>
    </xdr:to>
    <xdr:sp macro="" textlink="">
      <xdr:nvSpPr>
        <xdr:cNvPr id="48" name="TextBox 47">
          <a:extLst>
            <a:ext uri="{FF2B5EF4-FFF2-40B4-BE49-F238E27FC236}">
              <a16:creationId xmlns:a16="http://schemas.microsoft.com/office/drawing/2014/main" id="{B4952FAD-6080-4ACD-8E4E-07CE66C18634}"/>
            </a:ext>
          </a:extLst>
        </xdr:cNvPr>
        <xdr:cNvSpPr txBox="1"/>
      </xdr:nvSpPr>
      <xdr:spPr>
        <a:xfrm>
          <a:off x="13977937" y="28215430"/>
          <a:ext cx="2738438" cy="3526632"/>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aseline="0"/>
            <a:t>This chart shows the selected responses for the last three choices of indicator 5. This is the choices that are not included in the chart that are comparing indicator 4 and 5.</a:t>
          </a:r>
        </a:p>
        <a:p>
          <a:endParaRPr lang="en-GB" sz="1100" baseline="0"/>
        </a:p>
        <a:p>
          <a:r>
            <a:rPr lang="en-GB" sz="1100" baseline="0"/>
            <a:t>The three possible choices are </a:t>
          </a:r>
          <a:r>
            <a:rPr lang="en-GB" sz="1100" baseline="0">
              <a:solidFill>
                <a:schemeClr val="dk1"/>
              </a:solidFill>
              <a:effectLst/>
              <a:latin typeface="+mn-lt"/>
              <a:ea typeface="+mn-ea"/>
              <a:cs typeface="+mn-cs"/>
            </a:rPr>
            <a:t>(and their abbreviated names)</a:t>
          </a:r>
          <a:r>
            <a:rPr lang="en-GB" sz="1100" baseline="0"/>
            <a:t>:</a:t>
          </a:r>
        </a:p>
        <a:p>
          <a:endParaRPr lang="en-GB" sz="1100" baseline="0"/>
        </a:p>
        <a:p>
          <a:r>
            <a:rPr lang="en-GB" sz="1100" baseline="0"/>
            <a:t> - UNESCO Recommendation concerning</a:t>
          </a:r>
        </a:p>
        <a:p>
          <a:r>
            <a:rPr lang="en-GB" sz="1100" baseline="0"/>
            <a:t>   Education for International Understanding,</a:t>
          </a:r>
        </a:p>
        <a:p>
          <a:r>
            <a:rPr lang="en-GB" sz="1100" baseline="0"/>
            <a:t>   Co-operation and Peace and Education</a:t>
          </a:r>
        </a:p>
        <a:p>
          <a:r>
            <a:rPr lang="en-GB" sz="1100" baseline="0"/>
            <a:t>   relating to Human Rights and Fundamental</a:t>
          </a:r>
        </a:p>
        <a:p>
          <a:r>
            <a:rPr lang="en-GB" sz="1100" baseline="0"/>
            <a:t>   Freedoms (1974) = </a:t>
          </a:r>
          <a:r>
            <a:rPr lang="en-GB" sz="1100" b="1" baseline="0"/>
            <a:t>UNESCO</a:t>
          </a:r>
        </a:p>
        <a:p>
          <a:r>
            <a:rPr lang="en-GB" sz="1100" b="1" baseline="0"/>
            <a:t>   Recommendation</a:t>
          </a:r>
        </a:p>
        <a:p>
          <a:endParaRPr lang="en-GB" sz="1100" b="1" baseline="0"/>
        </a:p>
        <a:p>
          <a:r>
            <a:rPr lang="en-GB" sz="1100" baseline="0"/>
            <a:t> - The UN World Programme for Human</a:t>
          </a:r>
        </a:p>
        <a:p>
          <a:r>
            <a:rPr lang="en-GB" sz="1100" baseline="0"/>
            <a:t>   Rights Education (2005-ongoing) = </a:t>
          </a:r>
          <a:r>
            <a:rPr lang="en-GB" sz="1100" b="1" baseline="0"/>
            <a:t>World Programme for HRE</a:t>
          </a:r>
        </a:p>
        <a:p>
          <a:endParaRPr lang="en-GB" sz="1100" b="1" baseline="0"/>
        </a:p>
        <a:p>
          <a:r>
            <a:rPr lang="en-GB" sz="1100" baseline="0"/>
            <a:t> - Universal Periodic Review (UPR) = </a:t>
          </a:r>
          <a:r>
            <a:rPr lang="en-GB" sz="1100" b="1" baseline="0"/>
            <a:t>UPR</a:t>
          </a:r>
          <a:endParaRPr lang="en-GB" sz="1100" b="1"/>
        </a:p>
      </xdr:txBody>
    </xdr:sp>
    <xdr:clientData/>
  </xdr:twoCellAnchor>
</xdr:wsDr>
</file>

<file path=xl/drawings/drawing9.xml><?xml version="1.0" encoding="utf-8"?>
<c:userShapes xmlns:c="http://schemas.openxmlformats.org/drawingml/2006/chart">
  <cdr:relSizeAnchor xmlns:cdr="http://schemas.openxmlformats.org/drawingml/2006/chartDrawing">
    <cdr:from>
      <cdr:x>0</cdr:x>
      <cdr:y>0.07002</cdr:y>
    </cdr:from>
    <cdr:to>
      <cdr:x>0.13206</cdr:x>
      <cdr:y>0.95913</cdr:y>
    </cdr:to>
    <cdr:grpSp>
      <cdr:nvGrpSpPr>
        <cdr:cNvPr id="4" name="Group 3">
          <a:extLst xmlns:a="http://schemas.openxmlformats.org/drawingml/2006/main">
            <a:ext uri="{FF2B5EF4-FFF2-40B4-BE49-F238E27FC236}">
              <a16:creationId xmlns:a16="http://schemas.microsoft.com/office/drawing/2014/main" id="{B784ECE1-D322-4EDA-B09E-4DF6A12C4310}"/>
            </a:ext>
          </a:extLst>
        </cdr:cNvPr>
        <cdr:cNvGrpSpPr/>
      </cdr:nvGrpSpPr>
      <cdr:grpSpPr>
        <a:xfrm xmlns:a="http://schemas.openxmlformats.org/drawingml/2006/main">
          <a:off x="0" y="391994"/>
          <a:ext cx="1309444" cy="4977521"/>
          <a:chOff x="34" y="407988"/>
          <a:chExt cx="1177916" cy="5180805"/>
        </a:xfrm>
      </cdr:grpSpPr>
      <cdr:sp macro="" textlink="">
        <cdr:nvSpPr>
          <cdr:cNvPr id="2" name="TextBox 22">
            <a:extLst xmlns:a="http://schemas.openxmlformats.org/drawingml/2006/main">
              <a:ext uri="{FF2B5EF4-FFF2-40B4-BE49-F238E27FC236}">
                <a16:creationId xmlns:a16="http://schemas.microsoft.com/office/drawing/2014/main" id="{80D46A89-E7E9-421D-92BF-90310588F1DB}"/>
              </a:ext>
            </a:extLst>
          </cdr:cNvPr>
          <cdr:cNvSpPr txBox="1"/>
        </cdr:nvSpPr>
        <cdr:spPr>
          <a:xfrm xmlns:a="http://schemas.openxmlformats.org/drawingml/2006/main">
            <a:off x="34" y="407988"/>
            <a:ext cx="1177916" cy="33496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400" b="1"/>
              <a:t>MAX SCORE</a:t>
            </a:r>
          </a:p>
        </cdr:txBody>
      </cdr:sp>
      <cdr:sp macro="" textlink="">
        <cdr:nvSpPr>
          <cdr:cNvPr id="3" name="TextBox 22">
            <a:extLst xmlns:a="http://schemas.openxmlformats.org/drawingml/2006/main">
              <a:ext uri="{FF2B5EF4-FFF2-40B4-BE49-F238E27FC236}">
                <a16:creationId xmlns:a16="http://schemas.microsoft.com/office/drawing/2014/main" id="{31DE0422-735E-434D-B7AD-53FE70F51488}"/>
              </a:ext>
            </a:extLst>
          </cdr:cNvPr>
          <cdr:cNvSpPr txBox="1"/>
        </cdr:nvSpPr>
        <cdr:spPr>
          <a:xfrm xmlns:a="http://schemas.openxmlformats.org/drawingml/2006/main">
            <a:off x="836" y="5253831"/>
            <a:ext cx="1060891" cy="33496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400" b="1"/>
              <a:t>MIN SCORE</a:t>
            </a:r>
          </a:p>
        </cdr:txBody>
      </cdr:sp>
    </cdr:grp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DE9809-0DFC-4F5B-BFC3-FC2F3BFCBF10}">
  <sheetPr codeName="Sheet1">
    <tabColor theme="0" tint="-0.499984740745262"/>
  </sheetPr>
  <dimension ref="C3:T4"/>
  <sheetViews>
    <sheetView workbookViewId="0">
      <selection activeCell="A2" sqref="A2"/>
    </sheetView>
  </sheetViews>
  <sheetFormatPr defaultColWidth="9.109375" defaultRowHeight="14.4" x14ac:dyDescent="0.3"/>
  <cols>
    <col min="1" max="16384" width="9.109375" style="49"/>
  </cols>
  <sheetData>
    <row r="3" spans="3:20" ht="71.25" customHeight="1" x14ac:dyDescent="0.3">
      <c r="C3" s="172" t="s">
        <v>260</v>
      </c>
      <c r="D3" s="173"/>
      <c r="E3" s="173"/>
      <c r="F3" s="173"/>
      <c r="G3" s="173"/>
      <c r="H3" s="173"/>
      <c r="I3" s="173"/>
      <c r="J3" s="173"/>
      <c r="K3" s="173"/>
      <c r="L3" s="173"/>
      <c r="M3" s="173"/>
      <c r="N3" s="173"/>
      <c r="O3" s="173"/>
      <c r="P3" s="173"/>
      <c r="Q3" s="173"/>
      <c r="R3" s="173"/>
      <c r="S3" s="174"/>
    </row>
    <row r="4" spans="3:20" x14ac:dyDescent="0.3">
      <c r="C4" s="171"/>
      <c r="D4" s="171"/>
      <c r="E4" s="171"/>
      <c r="F4" s="171"/>
      <c r="G4" s="171"/>
      <c r="H4" s="171"/>
      <c r="I4" s="171"/>
      <c r="J4" s="171"/>
      <c r="K4" s="171"/>
      <c r="L4" s="171"/>
      <c r="M4" s="171"/>
      <c r="N4" s="171"/>
      <c r="O4" s="171"/>
      <c r="P4" s="171"/>
      <c r="Q4" s="171"/>
      <c r="R4" s="171"/>
      <c r="T4" s="60"/>
    </row>
  </sheetData>
  <sheetProtection algorithmName="SHA-512" hashValue="pKiGUDK49iaIirlKVv+zvWZKTGeihPvKVmxBdlFg4Zjq5js9steeO+tuTbnTpTQSWvpZCpVgd3eYlBVR9QBVig==" saltValue="VXvj88qKSHcAqplTICT7qg==" spinCount="100000" sheet="1" objects="1" scenarios="1"/>
  <mergeCells count="2">
    <mergeCell ref="C4:R4"/>
    <mergeCell ref="C3:S3"/>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6DC019-79CE-44AC-AE86-2E7B5D1C23E3}">
  <sheetPr codeName="Sheet10"/>
  <dimension ref="A1:M47"/>
  <sheetViews>
    <sheetView zoomScale="90" zoomScaleNormal="90" workbookViewId="0">
      <selection activeCell="J7" sqref="J7"/>
    </sheetView>
  </sheetViews>
  <sheetFormatPr defaultColWidth="9.109375" defaultRowHeight="14.4" x14ac:dyDescent="0.3"/>
  <cols>
    <col min="1" max="1" width="9.109375" style="59"/>
    <col min="2" max="2" width="21.44140625" style="59" customWidth="1"/>
    <col min="3" max="3" width="21.109375" style="59" customWidth="1"/>
    <col min="4" max="4" width="24.33203125" style="59" customWidth="1"/>
    <col min="5" max="5" width="24.6640625" style="59" customWidth="1"/>
    <col min="6" max="6" width="23.88671875" style="59" customWidth="1"/>
    <col min="7" max="8" width="24.33203125" style="59" customWidth="1"/>
    <col min="9" max="19" width="9.109375" style="59"/>
    <col min="20" max="20" width="13" style="59" customWidth="1"/>
    <col min="21" max="16384" width="9.109375" style="59"/>
  </cols>
  <sheetData>
    <row r="1" spans="1:10" ht="28.8" x14ac:dyDescent="0.55000000000000004">
      <c r="A1" s="92" t="s">
        <v>314</v>
      </c>
      <c r="B1" s="60"/>
      <c r="C1" s="60"/>
      <c r="D1" s="60"/>
    </row>
    <row r="2" spans="1:10" ht="28.8" x14ac:dyDescent="0.55000000000000004">
      <c r="A2" s="92"/>
      <c r="B2" s="60"/>
      <c r="C2" s="60"/>
      <c r="D2" s="60"/>
    </row>
    <row r="3" spans="1:10" ht="21" x14ac:dyDescent="0.4">
      <c r="A3" s="61" t="s">
        <v>287</v>
      </c>
      <c r="B3" s="60"/>
      <c r="C3" s="60"/>
      <c r="D3" s="60"/>
    </row>
    <row r="5" spans="1:10" ht="28.8" x14ac:dyDescent="0.3">
      <c r="B5" s="62"/>
      <c r="C5" s="63" t="s">
        <v>264</v>
      </c>
      <c r="D5" s="63" t="s">
        <v>265</v>
      </c>
      <c r="E5" s="63" t="s">
        <v>266</v>
      </c>
      <c r="F5" s="64" t="s">
        <v>268</v>
      </c>
      <c r="G5" s="64" t="s">
        <v>269</v>
      </c>
      <c r="H5" s="63" t="s">
        <v>267</v>
      </c>
    </row>
    <row r="6" spans="1:10" x14ac:dyDescent="0.3">
      <c r="B6" s="65" t="s">
        <v>216</v>
      </c>
      <c r="C6" s="66" t="str">
        <f>IF(DATA!A2=9,"Don't know",IF(DATA!A2=FALSE,"No answer",(DATA!A2-0)/(2-0)))</f>
        <v>No answer</v>
      </c>
      <c r="D6" s="66" t="str">
        <f>IF(DATA!C2=9,"Don't know",IF(DATA!C2=FALSE,"No answer",DATA!C2))</f>
        <v>No answer</v>
      </c>
      <c r="E6" s="66" t="str">
        <f>IF(DATA!E2=9,"Don't know",IF(DATA!E2=FALSE,"No answer",DATA!E2))</f>
        <v>No answer</v>
      </c>
      <c r="F6" s="66" t="str">
        <f>IF(SUM(DATA!G2:L2)=0,"No answer",SUM(DATA!G2:L2)/6)</f>
        <v>No answer</v>
      </c>
      <c r="G6" s="66" t="str">
        <f>IF(SUM(DATA!N2:S2)=0,"No answer",SUM(DATA!N2:S2)/6)</f>
        <v>No answer</v>
      </c>
      <c r="H6" s="66" t="str">
        <f>IF(DATA!AK2=9,"Don't know",IF(DATA!AK2=FALSE,"No answer",DATA!AK2))</f>
        <v>No answer</v>
      </c>
      <c r="I6" s="67"/>
      <c r="J6" s="60"/>
    </row>
    <row r="7" spans="1:10" x14ac:dyDescent="0.3">
      <c r="B7" s="62"/>
      <c r="C7" s="68"/>
      <c r="D7" s="68"/>
      <c r="E7" s="68"/>
      <c r="F7" s="68"/>
      <c r="G7" s="68"/>
      <c r="H7" s="68"/>
      <c r="I7" s="67"/>
      <c r="J7" s="60"/>
    </row>
    <row r="8" spans="1:10" ht="43.2" x14ac:dyDescent="0.3">
      <c r="B8" s="69"/>
      <c r="C8" s="70" t="s">
        <v>271</v>
      </c>
      <c r="D8" s="70" t="s">
        <v>272</v>
      </c>
      <c r="E8" s="70" t="s">
        <v>273</v>
      </c>
      <c r="F8" s="70" t="s">
        <v>274</v>
      </c>
      <c r="G8" s="71"/>
      <c r="H8" s="71"/>
      <c r="I8" s="67"/>
      <c r="J8" s="60"/>
    </row>
    <row r="9" spans="1:10" x14ac:dyDescent="0.3">
      <c r="B9" s="65" t="s">
        <v>218</v>
      </c>
      <c r="C9" s="66" t="str">
        <f>IF(DATA!AM2=9,"Don't know",IF(DATA!AM2=FALSE,"No answer",(DATA!AM2-0)/(3-0)))</f>
        <v>No answer</v>
      </c>
      <c r="D9" s="66" t="str">
        <f>IF(DATA!AO2=9,"Don't know",IF(DATA!AO2=FALSE,"No answer",(DATA!AO2-0)/(3-0)))</f>
        <v>No answer</v>
      </c>
      <c r="E9" s="66" t="str">
        <f>IF(DATA!AQ2=9,"Don't know",IF(DATA!AQ2=FALSE,"No answer",(DATA!AQ2-0)/(3-0)))</f>
        <v>No answer</v>
      </c>
      <c r="F9" s="66" t="str">
        <f>IF(DATA!AS2=9,"Don't know",IF(DATA!AS2=FALSE,"No answer",(DATA!AS2-0)/(2-0)))</f>
        <v>No answer</v>
      </c>
      <c r="G9" s="72"/>
      <c r="H9" s="72"/>
      <c r="I9" s="67"/>
      <c r="J9" s="60"/>
    </row>
    <row r="10" spans="1:10" x14ac:dyDescent="0.3">
      <c r="B10" s="62"/>
      <c r="C10" s="68"/>
      <c r="D10" s="68"/>
      <c r="E10" s="68"/>
      <c r="F10" s="68"/>
      <c r="G10" s="68"/>
      <c r="H10" s="68"/>
      <c r="I10" s="67"/>
      <c r="J10" s="60"/>
    </row>
    <row r="11" spans="1:10" ht="57.6" x14ac:dyDescent="0.3">
      <c r="B11" s="69"/>
      <c r="C11" s="70" t="s">
        <v>275</v>
      </c>
      <c r="D11" s="70" t="s">
        <v>276</v>
      </c>
      <c r="E11" s="70" t="s">
        <v>278</v>
      </c>
      <c r="F11" s="70" t="s">
        <v>279</v>
      </c>
      <c r="G11" s="71"/>
      <c r="H11" s="71"/>
      <c r="I11" s="67"/>
      <c r="J11" s="60"/>
    </row>
    <row r="12" spans="1:10" x14ac:dyDescent="0.3">
      <c r="B12" s="65" t="s">
        <v>219</v>
      </c>
      <c r="C12" s="66" t="str">
        <f>IF(DATA!AU2=9,"Don't know",IF(DATA!AU2=FALSE,"No answer",(DATA!AU2-0)/(3-0)))</f>
        <v>No answer</v>
      </c>
      <c r="D12" s="66" t="str">
        <f>IF(DATA!AW2=9,"Don't know",IF(DATA!AW2=FALSE,"No answer",(DATA!AW2-0)/(3-0)))</f>
        <v>No answer</v>
      </c>
      <c r="E12" s="66" t="str">
        <f>IF(DATA!AY2=9,"Don't know",IF(DATA!AY2=FALSE,"No answer",(DATA!AY2-0)/(2-0)))</f>
        <v>No answer</v>
      </c>
      <c r="F12" s="66" t="str">
        <f>IF(DATA!BE2=9,"Don't know",IF(DATA!BE2=FALSE,"No answer",(DATA!BE2-0)/(2-0)))</f>
        <v>No answer</v>
      </c>
      <c r="G12" s="72"/>
      <c r="H12" s="72"/>
      <c r="I12" s="67"/>
      <c r="J12" s="60"/>
    </row>
    <row r="13" spans="1:10" x14ac:dyDescent="0.3">
      <c r="B13" s="62"/>
      <c r="C13" s="68"/>
      <c r="D13" s="68"/>
      <c r="E13" s="68"/>
      <c r="F13" s="68"/>
      <c r="G13" s="68"/>
      <c r="H13" s="68"/>
      <c r="I13" s="67"/>
      <c r="J13" s="60"/>
    </row>
    <row r="14" spans="1:10" ht="43.2" x14ac:dyDescent="0.3">
      <c r="B14" s="69"/>
      <c r="C14" s="70" t="s">
        <v>280</v>
      </c>
      <c r="D14" s="70" t="s">
        <v>281</v>
      </c>
      <c r="E14" s="71"/>
      <c r="F14" s="71"/>
      <c r="G14" s="71"/>
      <c r="H14" s="71"/>
      <c r="I14" s="67"/>
      <c r="J14" s="60"/>
    </row>
    <row r="15" spans="1:10" x14ac:dyDescent="0.3">
      <c r="B15" s="65" t="s">
        <v>220</v>
      </c>
      <c r="C15" s="73" t="str">
        <f>IF(DATA!BG2=9,"Don't know",IF(DATA!BG2=FALSE,"No answer",(DATA!BG2-0)/(2-0)))</f>
        <v>No answer</v>
      </c>
      <c r="D15" s="66" t="str">
        <f>IF(DATA!BI2=9,"Don't know",IF(DATA!BI2=FALSE,"No answer",(DATA!BI2-0)/(3-0)))</f>
        <v>No answer</v>
      </c>
      <c r="E15" s="72"/>
      <c r="F15" s="72"/>
      <c r="G15" s="72"/>
      <c r="H15" s="72"/>
      <c r="I15" s="67"/>
      <c r="J15" s="60"/>
    </row>
    <row r="16" spans="1:10" x14ac:dyDescent="0.3">
      <c r="B16" s="62"/>
      <c r="C16" s="68"/>
      <c r="D16" s="68"/>
      <c r="E16" s="68"/>
      <c r="F16" s="68"/>
      <c r="G16" s="68"/>
      <c r="H16" s="68"/>
      <c r="I16" s="67"/>
      <c r="J16" s="60"/>
    </row>
    <row r="17" spans="1:13" ht="57.6" x14ac:dyDescent="0.3">
      <c r="B17" s="62"/>
      <c r="C17" s="64" t="s">
        <v>282</v>
      </c>
      <c r="D17" s="64" t="s">
        <v>283</v>
      </c>
      <c r="E17" s="64" t="s">
        <v>284</v>
      </c>
      <c r="F17" s="64" t="s">
        <v>285</v>
      </c>
      <c r="G17" s="64" t="s">
        <v>286</v>
      </c>
      <c r="I17" s="67"/>
      <c r="J17" s="60"/>
    </row>
    <row r="18" spans="1:13" x14ac:dyDescent="0.3">
      <c r="B18" s="65" t="s">
        <v>221</v>
      </c>
      <c r="C18" s="74" t="str">
        <f>IF(DATA!BS2=9,"Don't know",IF(DATA!BS2=FALSE,"No answer",DATA!BS2))</f>
        <v>No answer</v>
      </c>
      <c r="D18" s="74" t="str">
        <f>IF(DATA!BU2=9,"Don't know",IF(DATA!BU2=FALSE,"No answer",DATA!BU2))</f>
        <v>No answer</v>
      </c>
      <c r="E18" s="75" t="str">
        <f>IF(DATA!BW2=9,"Don't know",IF(DATA!BW2=FALSE,"No answer",(DATA!BW2-0)/(2-0)))</f>
        <v>No answer</v>
      </c>
      <c r="F18" s="75" t="str">
        <f>IF(DATA!BY2=9,"Don't know",IF(DATA!BY2=FALSE,"No answer",DATA!BY2))</f>
        <v>No answer</v>
      </c>
      <c r="G18" s="73" t="str">
        <f>IF(DATA!CA2=9,"Don't know",IF(DATA!CA2=FALSE,"No answer",(DATA!CA2-0)/(2-0)))</f>
        <v>No answer</v>
      </c>
      <c r="I18" s="67"/>
      <c r="J18" s="60"/>
    </row>
    <row r="19" spans="1:13" x14ac:dyDescent="0.3">
      <c r="B19" s="76"/>
      <c r="I19" s="67"/>
      <c r="M19" s="77"/>
    </row>
    <row r="21" spans="1:13" ht="21" x14ac:dyDescent="0.4">
      <c r="A21" s="61" t="s">
        <v>257</v>
      </c>
    </row>
    <row r="22" spans="1:13" ht="15" customHeight="1" x14ac:dyDescent="0.4">
      <c r="A22" s="61"/>
    </row>
    <row r="23" spans="1:13" ht="15" customHeight="1" x14ac:dyDescent="0.4">
      <c r="A23" s="61"/>
    </row>
    <row r="24" spans="1:13" x14ac:dyDescent="0.3">
      <c r="B24" s="78"/>
      <c r="C24" s="79" t="s">
        <v>217</v>
      </c>
      <c r="I24" s="59" t="s">
        <v>222</v>
      </c>
    </row>
    <row r="25" spans="1:13" x14ac:dyDescent="0.3">
      <c r="B25" s="65" t="s">
        <v>216</v>
      </c>
      <c r="C25" s="80" t="str">
        <f>IF(COUNT(C6:H6)&gt;2,AVERAGE(C6:H6),"Not calculated")</f>
        <v>Not calculated</v>
      </c>
    </row>
    <row r="26" spans="1:13" x14ac:dyDescent="0.3">
      <c r="B26" s="65" t="s">
        <v>218</v>
      </c>
      <c r="C26" s="80" t="str">
        <f>IF(COUNT(C9:F9)&gt;1,AVERAGE(C9:F9),"Not calculated")</f>
        <v>Not calculated</v>
      </c>
    </row>
    <row r="27" spans="1:13" x14ac:dyDescent="0.3">
      <c r="B27" s="65" t="s">
        <v>219</v>
      </c>
      <c r="C27" s="80" t="str">
        <f>IF(COUNT(C12:F12)&gt;1,AVERAGE(C12:F12),"Not calculated")</f>
        <v>Not calculated</v>
      </c>
    </row>
    <row r="28" spans="1:13" x14ac:dyDescent="0.3">
      <c r="B28" s="65" t="s">
        <v>220</v>
      </c>
      <c r="C28" s="80" t="str">
        <f>IF(COUNT(C15:D15)&gt;1,AVERAGE(C15:D15),"Not calculated")</f>
        <v>Not calculated</v>
      </c>
      <c r="D28" s="60"/>
    </row>
    <row r="29" spans="1:13" x14ac:dyDescent="0.3">
      <c r="B29" s="65" t="s">
        <v>221</v>
      </c>
      <c r="C29" s="80" t="str">
        <f>IF(COUNT(C18:G18)&gt;1,AVERAGE(C18:G18),"Not calculated")</f>
        <v>Not calculated</v>
      </c>
    </row>
    <row r="32" spans="1:13" ht="21" x14ac:dyDescent="0.4">
      <c r="A32" s="61" t="s">
        <v>258</v>
      </c>
    </row>
    <row r="33" spans="2:6" x14ac:dyDescent="0.3">
      <c r="B33" s="81"/>
    </row>
    <row r="34" spans="2:6" ht="28.8" x14ac:dyDescent="0.3">
      <c r="B34" s="78"/>
      <c r="C34" s="63" t="s">
        <v>270</v>
      </c>
      <c r="D34" s="63" t="s">
        <v>277</v>
      </c>
    </row>
    <row r="35" spans="2:6" ht="28.8" x14ac:dyDescent="0.3">
      <c r="B35" s="82" t="s">
        <v>289</v>
      </c>
      <c r="C35" s="83" t="e">
        <f>IF(DATA!G2=1,1,NA())</f>
        <v>#N/A</v>
      </c>
      <c r="D35" s="83" t="e">
        <f>IF(DATA!N2=1,1,NA())</f>
        <v>#N/A</v>
      </c>
    </row>
    <row r="36" spans="2:6" x14ac:dyDescent="0.3">
      <c r="B36" s="84" t="s">
        <v>290</v>
      </c>
      <c r="C36" s="83" t="e">
        <f>IF(DATA!H2=1,1,NA())</f>
        <v>#N/A</v>
      </c>
      <c r="D36" s="83" t="e">
        <f>IF(DATA!O2=1,1,NA())</f>
        <v>#N/A</v>
      </c>
    </row>
    <row r="37" spans="2:6" x14ac:dyDescent="0.3">
      <c r="B37" s="84" t="s">
        <v>291</v>
      </c>
      <c r="C37" s="83" t="e">
        <f>IF(DATA!I2=1,1,NA())</f>
        <v>#N/A</v>
      </c>
      <c r="D37" s="83" t="e">
        <f>IF(DATA!P2=1,1,NA())</f>
        <v>#N/A</v>
      </c>
    </row>
    <row r="38" spans="2:6" ht="28.8" x14ac:dyDescent="0.3">
      <c r="B38" s="82" t="s">
        <v>292</v>
      </c>
      <c r="C38" s="83" t="e">
        <f>IF(DATA!J2=1,1,NA())</f>
        <v>#N/A</v>
      </c>
      <c r="D38" s="83" t="e">
        <f>IF(DATA!Q2=1,1,NA())</f>
        <v>#N/A</v>
      </c>
      <c r="F38" s="85"/>
    </row>
    <row r="39" spans="2:6" x14ac:dyDescent="0.3">
      <c r="B39" s="86" t="s">
        <v>293</v>
      </c>
      <c r="C39" s="83" t="e">
        <f>IF(DATA!K2=1,1,NA())</f>
        <v>#N/A</v>
      </c>
      <c r="D39" s="83" t="e">
        <f>IF(DATA!R2=1,1,NA())</f>
        <v>#N/A</v>
      </c>
      <c r="F39" s="85"/>
    </row>
    <row r="40" spans="2:6" ht="28.8" x14ac:dyDescent="0.3">
      <c r="B40" s="87" t="s">
        <v>294</v>
      </c>
      <c r="C40" s="83" t="e">
        <f>IF(DATA!L2=1,1,NA())</f>
        <v>#N/A</v>
      </c>
      <c r="D40" s="83" t="e">
        <f>IF(DATA!S2=1,1,NA())</f>
        <v>#N/A</v>
      </c>
      <c r="F40" s="88"/>
    </row>
    <row r="41" spans="2:6" x14ac:dyDescent="0.3">
      <c r="F41" s="85"/>
    </row>
    <row r="42" spans="2:6" ht="28.8" x14ac:dyDescent="0.3">
      <c r="C42" s="63" t="s">
        <v>277</v>
      </c>
      <c r="F42" s="85"/>
    </row>
    <row r="43" spans="2:6" ht="28.8" x14ac:dyDescent="0.3">
      <c r="B43" s="89" t="s">
        <v>297</v>
      </c>
      <c r="C43" s="59" t="e">
        <f>IF(DATA!T2=1,1,NA())</f>
        <v>#N/A</v>
      </c>
      <c r="F43" s="85"/>
    </row>
    <row r="44" spans="2:6" ht="28.8" x14ac:dyDescent="0.3">
      <c r="B44" s="89" t="s">
        <v>296</v>
      </c>
      <c r="C44" s="59" t="e">
        <f>IF(DATA!U2=1,1,NA())</f>
        <v>#N/A</v>
      </c>
      <c r="F44" s="90"/>
    </row>
    <row r="45" spans="2:6" x14ac:dyDescent="0.3">
      <c r="B45" s="91" t="s">
        <v>295</v>
      </c>
      <c r="C45" s="59" t="e">
        <f>IF(DATA!V2=1,1,NA())</f>
        <v>#N/A</v>
      </c>
      <c r="F45" s="90"/>
    </row>
    <row r="46" spans="2:6" x14ac:dyDescent="0.3">
      <c r="F46" s="90"/>
    </row>
    <row r="47" spans="2:6" x14ac:dyDescent="0.3">
      <c r="F47" s="90"/>
    </row>
  </sheetData>
  <sheetProtection algorithmName="SHA-512" hashValue="mblLXy8R7Z54kJGVr4jwaVDZ11jQLBeNps5lP5ZcfPGe9SdUxixw1sszBI2eFLv3jkqNggrNXzg9qmoWR7TWsQ==" saltValue="7To8D1CK9WVWcNi2Qil4Gg==" spinCount="100000" sheet="1" objects="1" scenarios="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7CED5-0DF8-48FE-BF94-093F4F7CB832}">
  <sheetPr codeName="Sheet11"/>
  <dimension ref="B2:D7"/>
  <sheetViews>
    <sheetView workbookViewId="0">
      <selection activeCell="C10" sqref="C10"/>
    </sheetView>
  </sheetViews>
  <sheetFormatPr defaultColWidth="9.109375" defaultRowHeight="14.4" x14ac:dyDescent="0.3"/>
  <cols>
    <col min="1" max="1" width="9.109375" style="1"/>
    <col min="2" max="2" width="15.33203125" style="1" customWidth="1"/>
    <col min="3" max="3" width="33.109375" style="1" customWidth="1"/>
    <col min="4" max="16384" width="9.109375" style="1"/>
  </cols>
  <sheetData>
    <row r="2" spans="2:4" x14ac:dyDescent="0.3">
      <c r="B2" s="4" t="s">
        <v>215</v>
      </c>
      <c r="C2" s="5"/>
      <c r="D2" s="5"/>
    </row>
    <row r="4" spans="2:4" x14ac:dyDescent="0.3">
      <c r="B4" s="2" t="s">
        <v>214</v>
      </c>
      <c r="C4" s="2" t="s">
        <v>169</v>
      </c>
    </row>
    <row r="5" spans="2:4" x14ac:dyDescent="0.3">
      <c r="B5" s="3" t="s">
        <v>168</v>
      </c>
      <c r="C5" s="3" t="s">
        <v>171</v>
      </c>
    </row>
    <row r="6" spans="2:4" x14ac:dyDescent="0.3">
      <c r="B6" s="3"/>
      <c r="C6" s="3" t="s">
        <v>170</v>
      </c>
    </row>
    <row r="7" spans="2:4" x14ac:dyDescent="0.3">
      <c r="C7" s="3"/>
    </row>
  </sheetData>
  <sheetProtection algorithmName="SHA-512" hashValue="fCEW478DWBEHe9tqF8ZdbHGWdUYoufK0UsD10Urh6hWIkfALYPlakSgjk0zhOTU74mrJrLhqhSIqbJHakIXqgA==" saltValue="YSs5qiIejbUjDitxL2HeoA=="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54FA3-C132-43FF-9721-E411F80A56F6}">
  <sheetPr codeName="Sheet2">
    <tabColor theme="0" tint="-0.499984740745262"/>
  </sheetPr>
  <dimension ref="C3:S123"/>
  <sheetViews>
    <sheetView workbookViewId="0">
      <selection activeCell="Q8" sqref="Q8"/>
    </sheetView>
  </sheetViews>
  <sheetFormatPr defaultColWidth="10.6640625" defaultRowHeight="14.4" x14ac:dyDescent="0.3"/>
  <cols>
    <col min="1" max="1" width="10.6640625" style="1"/>
    <col min="2" max="2" width="10.6640625" style="1" customWidth="1"/>
    <col min="3" max="3" width="2.6640625" style="1" customWidth="1"/>
    <col min="4" max="11" width="10.6640625" style="1"/>
    <col min="12" max="12" width="16.44140625" style="1" customWidth="1"/>
    <col min="13" max="13" width="18.6640625" style="1" customWidth="1"/>
    <col min="14" max="15" width="10.6640625" style="1"/>
    <col min="16" max="16" width="2.6640625" style="1" customWidth="1"/>
    <col min="17" max="16384" width="10.6640625" style="1"/>
  </cols>
  <sheetData>
    <row r="3" spans="3:19" ht="15" thickBot="1" x14ac:dyDescent="0.35">
      <c r="D3" s="15" t="s">
        <v>261</v>
      </c>
      <c r="E3" s="15"/>
      <c r="F3" s="15"/>
      <c r="G3" s="15"/>
      <c r="H3" s="15"/>
      <c r="I3" s="15"/>
      <c r="J3" s="15"/>
      <c r="K3" s="15"/>
    </row>
    <row r="4" spans="3:19" ht="28.5" customHeight="1" x14ac:dyDescent="0.3">
      <c r="C4" s="47"/>
      <c r="D4" s="176" t="s">
        <v>262</v>
      </c>
      <c r="E4" s="176"/>
      <c r="F4" s="176"/>
      <c r="G4" s="176"/>
      <c r="H4" s="176"/>
      <c r="I4" s="176"/>
      <c r="J4" s="176"/>
      <c r="K4" s="176"/>
      <c r="L4" s="176"/>
      <c r="M4" s="176"/>
      <c r="N4" s="176"/>
      <c r="O4" s="176"/>
      <c r="P4" s="48"/>
    </row>
    <row r="5" spans="3:19" ht="67.5" customHeight="1" x14ac:dyDescent="0.3">
      <c r="C5" s="7"/>
      <c r="D5" s="177" t="s">
        <v>306</v>
      </c>
      <c r="E5" s="177"/>
      <c r="F5" s="177"/>
      <c r="G5" s="177"/>
      <c r="H5" s="177"/>
      <c r="I5" s="177"/>
      <c r="J5" s="177"/>
      <c r="K5" s="177"/>
      <c r="L5" s="177"/>
      <c r="M5" s="177"/>
      <c r="N5" s="177"/>
      <c r="O5" s="177"/>
      <c r="P5" s="37"/>
      <c r="Q5" s="16"/>
      <c r="R5" s="16"/>
      <c r="S5" s="16"/>
    </row>
    <row r="6" spans="3:19" x14ac:dyDescent="0.3">
      <c r="C6" s="7"/>
      <c r="D6" s="6"/>
      <c r="E6" s="6"/>
      <c r="F6" s="6"/>
      <c r="G6" s="6"/>
      <c r="H6" s="6"/>
      <c r="I6" s="6"/>
      <c r="J6" s="6"/>
      <c r="K6" s="6"/>
      <c r="L6" s="6"/>
      <c r="M6" s="6"/>
      <c r="N6" s="6"/>
      <c r="O6" s="6"/>
      <c r="P6" s="8"/>
    </row>
    <row r="7" spans="3:19" ht="21" customHeight="1" x14ac:dyDescent="0.3">
      <c r="C7" s="12"/>
      <c r="D7" s="35" t="s">
        <v>304</v>
      </c>
      <c r="E7" s="33"/>
      <c r="F7" s="33"/>
      <c r="G7" s="33"/>
      <c r="H7" s="34"/>
      <c r="I7" s="34"/>
      <c r="J7" s="34"/>
      <c r="K7" s="34"/>
      <c r="L7" s="34"/>
      <c r="M7" s="34"/>
      <c r="N7" s="34"/>
      <c r="O7" s="38"/>
      <c r="P7" s="14"/>
    </row>
    <row r="8" spans="3:19" ht="45" customHeight="1" x14ac:dyDescent="0.3">
      <c r="C8" s="7"/>
      <c r="D8" s="177" t="s">
        <v>307</v>
      </c>
      <c r="E8" s="177"/>
      <c r="F8" s="177"/>
      <c r="G8" s="177"/>
      <c r="H8" s="177"/>
      <c r="I8" s="177"/>
      <c r="J8" s="177"/>
      <c r="K8" s="177"/>
      <c r="L8" s="177"/>
      <c r="M8" s="177"/>
      <c r="N8" s="177"/>
      <c r="O8" s="177"/>
      <c r="P8" s="8"/>
    </row>
    <row r="9" spans="3:19" ht="17.399999999999999" x14ac:dyDescent="0.3">
      <c r="C9" s="7"/>
      <c r="D9" s="39" t="s">
        <v>263</v>
      </c>
      <c r="E9" s="6"/>
      <c r="F9" s="6"/>
      <c r="G9" s="6"/>
      <c r="H9" s="6"/>
      <c r="I9" s="6"/>
      <c r="J9" s="6"/>
      <c r="K9" s="6"/>
      <c r="L9" s="6"/>
      <c r="M9" s="6"/>
      <c r="N9" s="6"/>
      <c r="O9" s="6"/>
      <c r="P9" s="8"/>
    </row>
    <row r="10" spans="3:19" x14ac:dyDescent="0.3">
      <c r="C10" s="7"/>
      <c r="D10" s="6"/>
      <c r="E10" s="6"/>
      <c r="F10" s="6"/>
      <c r="G10" s="6"/>
      <c r="H10" s="6"/>
      <c r="I10" s="6"/>
      <c r="J10" s="6"/>
      <c r="K10" s="6"/>
      <c r="L10" s="6"/>
      <c r="M10" s="6"/>
      <c r="N10" s="6"/>
      <c r="O10" s="6"/>
      <c r="P10" s="8"/>
    </row>
    <row r="11" spans="3:19" x14ac:dyDescent="0.3">
      <c r="C11" s="7"/>
      <c r="D11" s="6"/>
      <c r="E11" s="6"/>
      <c r="F11" s="6"/>
      <c r="G11" s="6"/>
      <c r="H11" s="6"/>
      <c r="I11" s="6"/>
      <c r="J11" s="6"/>
      <c r="K11" s="6"/>
      <c r="L11" s="6"/>
      <c r="M11" s="6"/>
      <c r="N11" s="6"/>
      <c r="O11" s="6"/>
      <c r="P11" s="8"/>
    </row>
    <row r="12" spans="3:19" x14ac:dyDescent="0.3">
      <c r="C12" s="7"/>
      <c r="D12" s="6"/>
      <c r="E12" s="6"/>
      <c r="F12" s="6"/>
      <c r="G12" s="6"/>
      <c r="H12" s="6"/>
      <c r="I12" s="6"/>
      <c r="J12" s="6"/>
      <c r="K12" s="6"/>
      <c r="L12" s="40"/>
      <c r="M12" s="6"/>
      <c r="N12" s="6"/>
      <c r="O12" s="6"/>
      <c r="P12" s="8"/>
    </row>
    <row r="13" spans="3:19" x14ac:dyDescent="0.3">
      <c r="C13" s="7"/>
      <c r="D13" s="6"/>
      <c r="E13" s="6"/>
      <c r="F13" s="6"/>
      <c r="G13" s="6"/>
      <c r="H13" s="6"/>
      <c r="I13" s="6"/>
      <c r="J13" s="6"/>
      <c r="K13" s="6"/>
      <c r="L13" s="6"/>
      <c r="M13" s="6"/>
      <c r="N13" s="6"/>
      <c r="O13" s="6"/>
      <c r="P13" s="8"/>
    </row>
    <row r="14" spans="3:19" x14ac:dyDescent="0.3">
      <c r="C14" s="7"/>
      <c r="D14" s="6"/>
      <c r="E14" s="6"/>
      <c r="F14" s="6"/>
      <c r="G14" s="6"/>
      <c r="H14" s="6"/>
      <c r="I14" s="6"/>
      <c r="J14" s="6"/>
      <c r="K14" s="6"/>
      <c r="L14" s="6"/>
      <c r="M14" s="6"/>
      <c r="N14" s="6"/>
      <c r="O14" s="6"/>
      <c r="P14" s="8"/>
    </row>
    <row r="15" spans="3:19" x14ac:dyDescent="0.3">
      <c r="C15" s="7"/>
      <c r="D15" s="6"/>
      <c r="E15" s="6"/>
      <c r="F15" s="6"/>
      <c r="G15" s="6"/>
      <c r="H15" s="6"/>
      <c r="I15" s="6"/>
      <c r="J15" s="6"/>
      <c r="K15" s="6"/>
      <c r="L15" s="6"/>
      <c r="M15" s="6"/>
      <c r="N15" s="6"/>
      <c r="O15" s="6"/>
      <c r="P15" s="8"/>
    </row>
    <row r="16" spans="3:19" x14ac:dyDescent="0.3">
      <c r="C16" s="7"/>
      <c r="D16" s="6"/>
      <c r="E16" s="6"/>
      <c r="F16" s="6"/>
      <c r="G16" s="6"/>
      <c r="H16" s="6"/>
      <c r="I16" s="6"/>
      <c r="J16" s="6"/>
      <c r="K16" s="6"/>
      <c r="L16" s="6"/>
      <c r="M16" s="6"/>
      <c r="N16" s="6"/>
      <c r="O16" s="6"/>
      <c r="P16" s="8"/>
    </row>
    <row r="17" spans="3:16" s="36" customFormat="1" ht="33" customHeight="1" x14ac:dyDescent="0.3">
      <c r="C17" s="41"/>
      <c r="D17" s="178" t="s">
        <v>308</v>
      </c>
      <c r="E17" s="178"/>
      <c r="F17" s="178"/>
      <c r="G17" s="178"/>
      <c r="H17" s="178"/>
      <c r="I17" s="178"/>
      <c r="J17" s="178"/>
      <c r="K17" s="178"/>
      <c r="L17" s="178"/>
      <c r="M17" s="178"/>
      <c r="N17" s="178"/>
      <c r="O17" s="178"/>
      <c r="P17" s="42"/>
    </row>
    <row r="18" spans="3:16" ht="17.399999999999999" x14ac:dyDescent="0.3">
      <c r="C18" s="7"/>
      <c r="D18" s="6"/>
      <c r="E18" s="39"/>
      <c r="F18" s="6"/>
      <c r="G18" s="6"/>
      <c r="H18" s="6"/>
      <c r="I18" s="6"/>
      <c r="J18" s="6"/>
      <c r="K18" s="6"/>
      <c r="L18" s="6"/>
      <c r="M18" s="6"/>
      <c r="N18" s="6"/>
      <c r="O18" s="6"/>
      <c r="P18" s="8"/>
    </row>
    <row r="19" spans="3:16" ht="17.399999999999999" x14ac:dyDescent="0.3">
      <c r="C19" s="7"/>
      <c r="D19" s="6"/>
      <c r="E19" s="39"/>
      <c r="F19" s="6"/>
      <c r="G19" s="6"/>
      <c r="H19" s="6"/>
      <c r="I19" s="6"/>
      <c r="J19" s="6"/>
      <c r="K19" s="6"/>
      <c r="L19" s="6"/>
      <c r="M19" s="6"/>
      <c r="N19" s="6"/>
      <c r="O19" s="6"/>
      <c r="P19" s="8"/>
    </row>
    <row r="20" spans="3:16" ht="17.399999999999999" x14ac:dyDescent="0.3">
      <c r="C20" s="7"/>
      <c r="D20" s="6"/>
      <c r="E20" s="39"/>
      <c r="F20" s="6"/>
      <c r="G20" s="6"/>
      <c r="H20" s="6"/>
      <c r="I20" s="6"/>
      <c r="J20" s="6"/>
      <c r="K20" s="6"/>
      <c r="L20" s="6"/>
      <c r="M20" s="6"/>
      <c r="N20" s="6"/>
      <c r="O20" s="6"/>
      <c r="P20" s="8"/>
    </row>
    <row r="21" spans="3:16" ht="17.399999999999999" x14ac:dyDescent="0.3">
      <c r="C21" s="7"/>
      <c r="D21" s="6"/>
      <c r="E21" s="39"/>
      <c r="F21" s="6"/>
      <c r="G21" s="6"/>
      <c r="H21" s="6"/>
      <c r="I21" s="6"/>
      <c r="J21" s="6"/>
      <c r="K21" s="6"/>
      <c r="L21" s="6"/>
      <c r="M21" s="6"/>
      <c r="N21" s="6"/>
      <c r="O21" s="6"/>
      <c r="P21" s="8"/>
    </row>
    <row r="22" spans="3:16" ht="17.399999999999999" x14ac:dyDescent="0.3">
      <c r="C22" s="7"/>
      <c r="D22" s="6"/>
      <c r="E22" s="39"/>
      <c r="F22" s="6"/>
      <c r="G22" s="6"/>
      <c r="H22" s="6"/>
      <c r="I22" s="6"/>
      <c r="J22" s="6"/>
      <c r="K22" s="6"/>
      <c r="L22" s="6"/>
      <c r="M22" s="6"/>
      <c r="N22" s="6"/>
      <c r="O22" s="6"/>
      <c r="P22" s="8"/>
    </row>
    <row r="23" spans="3:16" ht="17.399999999999999" x14ac:dyDescent="0.3">
      <c r="C23" s="7"/>
      <c r="D23" s="6"/>
      <c r="E23" s="39"/>
      <c r="F23" s="6"/>
      <c r="G23" s="6"/>
      <c r="H23" s="6"/>
      <c r="I23" s="6"/>
      <c r="J23" s="6"/>
      <c r="K23" s="6"/>
      <c r="L23" s="6"/>
      <c r="M23" s="6"/>
      <c r="N23" s="6"/>
      <c r="O23" s="6"/>
      <c r="P23" s="8"/>
    </row>
    <row r="24" spans="3:16" ht="17.399999999999999" x14ac:dyDescent="0.3">
      <c r="C24" s="7"/>
      <c r="D24" s="6"/>
      <c r="E24" s="39"/>
      <c r="F24" s="6"/>
      <c r="G24" s="6"/>
      <c r="H24" s="6"/>
      <c r="I24" s="6"/>
      <c r="J24" s="6"/>
      <c r="K24" s="6"/>
      <c r="L24" s="6"/>
      <c r="M24" s="6"/>
      <c r="N24" s="6"/>
      <c r="O24" s="6"/>
      <c r="P24" s="8"/>
    </row>
    <row r="25" spans="3:16" ht="17.399999999999999" x14ac:dyDescent="0.3">
      <c r="C25" s="7"/>
      <c r="D25" s="6"/>
      <c r="E25" s="39"/>
      <c r="F25" s="6"/>
      <c r="G25" s="6"/>
      <c r="H25" s="6"/>
      <c r="I25" s="6"/>
      <c r="J25" s="6"/>
      <c r="K25" s="6"/>
      <c r="L25" s="6"/>
      <c r="M25" s="6"/>
      <c r="N25" s="6"/>
      <c r="O25" s="6"/>
      <c r="P25" s="8"/>
    </row>
    <row r="26" spans="3:16" ht="17.399999999999999" x14ac:dyDescent="0.3">
      <c r="C26" s="7"/>
      <c r="D26" s="6"/>
      <c r="E26" s="39"/>
      <c r="F26" s="6"/>
      <c r="G26" s="6"/>
      <c r="H26" s="6"/>
      <c r="I26" s="6"/>
      <c r="J26" s="6"/>
      <c r="K26" s="6"/>
      <c r="L26" s="6"/>
      <c r="M26" s="6"/>
      <c r="N26" s="6"/>
      <c r="O26" s="6"/>
      <c r="P26" s="8"/>
    </row>
    <row r="27" spans="3:16" ht="17.399999999999999" x14ac:dyDescent="0.3">
      <c r="C27" s="7"/>
      <c r="D27" s="6"/>
      <c r="E27" s="39"/>
      <c r="F27" s="6"/>
      <c r="G27" s="6"/>
      <c r="H27" s="6"/>
      <c r="I27" s="6"/>
      <c r="J27" s="6"/>
      <c r="K27" s="6"/>
      <c r="L27" s="6"/>
      <c r="M27" s="6"/>
      <c r="N27" s="6"/>
      <c r="O27" s="6"/>
      <c r="P27" s="8"/>
    </row>
    <row r="28" spans="3:16" ht="17.399999999999999" x14ac:dyDescent="0.3">
      <c r="C28" s="7"/>
      <c r="D28" s="6"/>
      <c r="E28" s="39"/>
      <c r="F28" s="6"/>
      <c r="G28" s="6"/>
      <c r="H28" s="6"/>
      <c r="I28" s="6"/>
      <c r="J28" s="6"/>
      <c r="K28" s="6"/>
      <c r="L28" s="6"/>
      <c r="M28" s="6"/>
      <c r="N28" s="6"/>
      <c r="O28" s="6"/>
      <c r="P28" s="8"/>
    </row>
    <row r="29" spans="3:16" ht="17.399999999999999" x14ac:dyDescent="0.3">
      <c r="C29" s="7"/>
      <c r="D29" s="6"/>
      <c r="E29" s="39"/>
      <c r="F29" s="6"/>
      <c r="G29" s="6"/>
      <c r="H29" s="6"/>
      <c r="I29" s="6"/>
      <c r="J29" s="6"/>
      <c r="K29" s="6"/>
      <c r="L29" s="6"/>
      <c r="M29" s="6"/>
      <c r="N29" s="6"/>
      <c r="O29" s="6"/>
      <c r="P29" s="8"/>
    </row>
    <row r="30" spans="3:16" ht="17.399999999999999" x14ac:dyDescent="0.3">
      <c r="C30" s="7"/>
      <c r="D30" s="6"/>
      <c r="E30" s="39"/>
      <c r="F30" s="6"/>
      <c r="G30" s="6"/>
      <c r="H30" s="6"/>
      <c r="I30" s="6"/>
      <c r="J30" s="6"/>
      <c r="K30" s="6"/>
      <c r="L30" s="6"/>
      <c r="M30" s="6"/>
      <c r="N30" s="6"/>
      <c r="O30" s="6"/>
      <c r="P30" s="8"/>
    </row>
    <row r="31" spans="3:16" ht="17.399999999999999" x14ac:dyDescent="0.3">
      <c r="C31" s="7"/>
      <c r="D31" s="6"/>
      <c r="E31" s="39"/>
      <c r="F31" s="6"/>
      <c r="G31" s="6"/>
      <c r="H31" s="6"/>
      <c r="I31" s="6"/>
      <c r="J31" s="6"/>
      <c r="K31" s="6"/>
      <c r="L31" s="6"/>
      <c r="M31" s="6"/>
      <c r="N31" s="6"/>
      <c r="O31" s="6"/>
      <c r="P31" s="8"/>
    </row>
    <row r="32" spans="3:16" ht="17.399999999999999" x14ac:dyDescent="0.3">
      <c r="C32" s="7"/>
      <c r="D32" s="6"/>
      <c r="E32" s="39"/>
      <c r="F32" s="6"/>
      <c r="G32" s="6"/>
      <c r="H32" s="6"/>
      <c r="I32" s="6"/>
      <c r="J32" s="6"/>
      <c r="K32" s="6"/>
      <c r="L32" s="6"/>
      <c r="M32" s="6"/>
      <c r="N32" s="6"/>
      <c r="O32" s="6"/>
      <c r="P32" s="8"/>
    </row>
    <row r="33" spans="3:16" ht="57" customHeight="1" x14ac:dyDescent="0.3">
      <c r="C33" s="7"/>
      <c r="D33" s="181" t="s">
        <v>309</v>
      </c>
      <c r="E33" s="181"/>
      <c r="F33" s="181"/>
      <c r="G33" s="181"/>
      <c r="H33" s="181"/>
      <c r="I33" s="181"/>
      <c r="J33" s="181"/>
      <c r="K33" s="181"/>
      <c r="L33" s="181"/>
      <c r="M33" s="181"/>
      <c r="N33" s="181"/>
      <c r="O33" s="181"/>
      <c r="P33" s="8"/>
    </row>
    <row r="34" spans="3:16" ht="17.399999999999999" x14ac:dyDescent="0.3">
      <c r="C34" s="7"/>
      <c r="D34" s="6"/>
      <c r="E34" s="39"/>
      <c r="F34" s="6"/>
      <c r="G34" s="6"/>
      <c r="H34" s="6"/>
      <c r="I34" s="6"/>
      <c r="J34" s="6"/>
      <c r="K34" s="6"/>
      <c r="L34" s="6"/>
      <c r="M34" s="6"/>
      <c r="N34" s="6"/>
      <c r="O34" s="6"/>
      <c r="P34" s="8"/>
    </row>
    <row r="35" spans="3:16" ht="17.399999999999999" x14ac:dyDescent="0.3">
      <c r="C35" s="7"/>
      <c r="D35" s="6"/>
      <c r="E35" s="39"/>
      <c r="F35" s="6"/>
      <c r="G35" s="6"/>
      <c r="H35" s="6"/>
      <c r="I35" s="6"/>
      <c r="J35" s="6"/>
      <c r="K35" s="6"/>
      <c r="L35" s="6"/>
      <c r="M35" s="6"/>
      <c r="N35" s="6"/>
      <c r="O35" s="6"/>
      <c r="P35" s="8"/>
    </row>
    <row r="36" spans="3:16" ht="17.399999999999999" x14ac:dyDescent="0.3">
      <c r="C36" s="7"/>
      <c r="D36" s="6"/>
      <c r="E36" s="39"/>
      <c r="F36" s="6"/>
      <c r="G36" s="6"/>
      <c r="H36" s="6"/>
      <c r="I36" s="6"/>
      <c r="J36" s="6"/>
      <c r="K36" s="6"/>
      <c r="L36" s="6"/>
      <c r="M36" s="6"/>
      <c r="N36" s="6"/>
      <c r="O36" s="6"/>
      <c r="P36" s="8"/>
    </row>
    <row r="37" spans="3:16" ht="17.399999999999999" x14ac:dyDescent="0.3">
      <c r="C37" s="7"/>
      <c r="D37" s="6"/>
      <c r="E37" s="39"/>
      <c r="F37" s="6"/>
      <c r="G37" s="6"/>
      <c r="H37" s="6"/>
      <c r="I37" s="6"/>
      <c r="J37" s="6"/>
      <c r="K37" s="6"/>
      <c r="L37" s="6"/>
      <c r="M37" s="6"/>
      <c r="N37" s="6"/>
      <c r="O37" s="6"/>
      <c r="P37" s="8"/>
    </row>
    <row r="38" spans="3:16" ht="17.399999999999999" x14ac:dyDescent="0.3">
      <c r="C38" s="7"/>
      <c r="D38" s="6"/>
      <c r="E38" s="39"/>
      <c r="F38" s="6"/>
      <c r="G38" s="6"/>
      <c r="H38" s="6"/>
      <c r="I38" s="6"/>
      <c r="J38" s="6"/>
      <c r="K38" s="6"/>
      <c r="L38" s="6"/>
      <c r="M38" s="6"/>
      <c r="N38" s="6"/>
      <c r="O38" s="6"/>
      <c r="P38" s="8"/>
    </row>
    <row r="39" spans="3:16" ht="17.399999999999999" x14ac:dyDescent="0.3">
      <c r="C39" s="7"/>
      <c r="D39" s="6"/>
      <c r="E39" s="43"/>
      <c r="F39" s="6"/>
      <c r="G39" s="6"/>
      <c r="H39" s="6"/>
      <c r="I39" s="6"/>
      <c r="J39" s="6"/>
      <c r="K39" s="6"/>
      <c r="L39" s="6"/>
      <c r="M39" s="6"/>
      <c r="N39" s="6"/>
      <c r="O39" s="6"/>
      <c r="P39" s="8"/>
    </row>
    <row r="40" spans="3:16" ht="17.399999999999999" x14ac:dyDescent="0.3">
      <c r="C40" s="7"/>
      <c r="D40" s="6"/>
      <c r="E40" s="39"/>
      <c r="F40" s="6"/>
      <c r="G40" s="6"/>
      <c r="H40" s="6"/>
      <c r="I40" s="6"/>
      <c r="J40" s="6"/>
      <c r="K40" s="6"/>
      <c r="L40" s="6"/>
      <c r="M40" s="6"/>
      <c r="N40" s="6"/>
      <c r="O40" s="6"/>
      <c r="P40" s="8"/>
    </row>
    <row r="41" spans="3:16" x14ac:dyDescent="0.3">
      <c r="C41" s="7"/>
      <c r="D41" s="6"/>
      <c r="E41" s="6"/>
      <c r="F41" s="6"/>
      <c r="G41" s="6"/>
      <c r="H41" s="6"/>
      <c r="I41" s="6"/>
      <c r="J41" s="6"/>
      <c r="K41" s="6"/>
      <c r="L41" s="6"/>
      <c r="M41" s="6"/>
      <c r="N41" s="6"/>
      <c r="O41" s="6"/>
      <c r="P41" s="8"/>
    </row>
    <row r="42" spans="3:16" ht="17.399999999999999" x14ac:dyDescent="0.3">
      <c r="C42" s="7"/>
      <c r="D42" s="6"/>
      <c r="E42" s="39"/>
      <c r="F42" s="6"/>
      <c r="G42" s="6"/>
      <c r="H42" s="6"/>
      <c r="I42" s="6"/>
      <c r="J42" s="6"/>
      <c r="K42" s="6"/>
      <c r="L42" s="6"/>
      <c r="M42" s="6"/>
      <c r="N42" s="6"/>
      <c r="O42" s="6"/>
      <c r="P42" s="8"/>
    </row>
    <row r="43" spans="3:16" ht="17.399999999999999" x14ac:dyDescent="0.3">
      <c r="C43" s="7"/>
      <c r="D43" s="6"/>
      <c r="E43" s="39"/>
      <c r="F43" s="6"/>
      <c r="G43" s="6"/>
      <c r="H43" s="6"/>
      <c r="I43" s="6"/>
      <c r="J43" s="6"/>
      <c r="K43" s="6"/>
      <c r="L43" s="6"/>
      <c r="M43" s="6"/>
      <c r="N43" s="6"/>
      <c r="O43" s="6"/>
      <c r="P43" s="8"/>
    </row>
    <row r="44" spans="3:16" ht="17.399999999999999" x14ac:dyDescent="0.3">
      <c r="C44" s="7"/>
      <c r="D44" s="6"/>
      <c r="E44" s="39"/>
      <c r="F44" s="6"/>
      <c r="G44" s="6"/>
      <c r="H44" s="6"/>
      <c r="I44" s="6"/>
      <c r="J44" s="6"/>
      <c r="K44" s="6"/>
      <c r="L44" s="6"/>
      <c r="M44" s="6"/>
      <c r="N44" s="6"/>
      <c r="O44" s="6"/>
      <c r="P44" s="8"/>
    </row>
    <row r="45" spans="3:16" ht="17.399999999999999" x14ac:dyDescent="0.3">
      <c r="C45" s="7"/>
      <c r="D45" s="6"/>
      <c r="E45" s="39"/>
      <c r="F45" s="6"/>
      <c r="G45" s="6"/>
      <c r="H45" s="6"/>
      <c r="I45" s="6"/>
      <c r="J45" s="6"/>
      <c r="K45" s="6"/>
      <c r="L45" s="6"/>
      <c r="M45" s="6"/>
      <c r="N45" s="6"/>
      <c r="O45" s="6"/>
      <c r="P45" s="8"/>
    </row>
    <row r="46" spans="3:16" ht="17.399999999999999" x14ac:dyDescent="0.3">
      <c r="C46" s="7"/>
      <c r="D46" s="6"/>
      <c r="E46" s="39"/>
      <c r="F46" s="6"/>
      <c r="G46" s="6"/>
      <c r="H46" s="6"/>
      <c r="I46" s="6"/>
      <c r="J46" s="6"/>
      <c r="K46" s="6"/>
      <c r="L46" s="6"/>
      <c r="M46" s="6"/>
      <c r="N46" s="6"/>
      <c r="O46" s="6"/>
      <c r="P46" s="8"/>
    </row>
    <row r="47" spans="3:16" ht="17.399999999999999" x14ac:dyDescent="0.3">
      <c r="C47" s="7"/>
      <c r="D47" s="6"/>
      <c r="E47" s="39"/>
      <c r="F47" s="6"/>
      <c r="G47" s="6"/>
      <c r="H47" s="6"/>
      <c r="I47" s="6"/>
      <c r="J47" s="6"/>
      <c r="K47" s="6"/>
      <c r="L47" s="6"/>
      <c r="M47" s="6"/>
      <c r="N47" s="6"/>
      <c r="O47" s="6"/>
      <c r="P47" s="8"/>
    </row>
    <row r="48" spans="3:16" ht="17.399999999999999" x14ac:dyDescent="0.3">
      <c r="C48" s="7"/>
      <c r="D48" s="179" t="s">
        <v>310</v>
      </c>
      <c r="E48" s="179"/>
      <c r="F48" s="179"/>
      <c r="G48" s="179"/>
      <c r="H48" s="179"/>
      <c r="I48" s="179"/>
      <c r="J48" s="179"/>
      <c r="K48" s="179"/>
      <c r="L48" s="179"/>
      <c r="M48" s="179"/>
      <c r="N48" s="179"/>
      <c r="O48" s="179"/>
      <c r="P48" s="8"/>
    </row>
    <row r="49" spans="3:16" ht="17.399999999999999" x14ac:dyDescent="0.3">
      <c r="C49" s="7"/>
      <c r="D49" s="6"/>
      <c r="E49" s="39"/>
      <c r="F49" s="6"/>
      <c r="G49" s="6"/>
      <c r="H49" s="6"/>
      <c r="I49" s="6"/>
      <c r="J49" s="6"/>
      <c r="K49" s="6"/>
      <c r="L49" s="6"/>
      <c r="M49" s="6"/>
      <c r="N49" s="6"/>
      <c r="O49" s="6"/>
      <c r="P49" s="8"/>
    </row>
    <row r="50" spans="3:16" ht="17.399999999999999" x14ac:dyDescent="0.3">
      <c r="C50" s="7"/>
      <c r="D50" s="6"/>
      <c r="E50" s="39"/>
      <c r="F50" s="6"/>
      <c r="G50" s="6"/>
      <c r="H50" s="6"/>
      <c r="I50" s="6"/>
      <c r="J50" s="6"/>
      <c r="K50" s="6"/>
      <c r="L50" s="6"/>
      <c r="M50" s="6"/>
      <c r="N50" s="6"/>
      <c r="O50" s="6"/>
      <c r="P50" s="8"/>
    </row>
    <row r="51" spans="3:16" ht="17.399999999999999" x14ac:dyDescent="0.3">
      <c r="C51" s="7"/>
      <c r="D51" s="6"/>
      <c r="E51" s="39"/>
      <c r="F51" s="6"/>
      <c r="G51" s="6"/>
      <c r="H51" s="6"/>
      <c r="I51" s="6"/>
      <c r="J51" s="6"/>
      <c r="K51" s="6"/>
      <c r="L51" s="6"/>
      <c r="M51" s="6"/>
      <c r="N51" s="6"/>
      <c r="O51" s="6"/>
      <c r="P51" s="8"/>
    </row>
    <row r="52" spans="3:16" ht="17.399999999999999" x14ac:dyDescent="0.3">
      <c r="C52" s="7"/>
      <c r="D52" s="6"/>
      <c r="E52" s="39"/>
      <c r="F52" s="6"/>
      <c r="G52" s="6"/>
      <c r="H52" s="6"/>
      <c r="I52" s="6"/>
      <c r="J52" s="6"/>
      <c r="K52" s="6"/>
      <c r="L52" s="6"/>
      <c r="M52" s="6"/>
      <c r="N52" s="6"/>
      <c r="O52" s="6"/>
      <c r="P52" s="8"/>
    </row>
    <row r="53" spans="3:16" ht="17.399999999999999" x14ac:dyDescent="0.3">
      <c r="C53" s="7"/>
      <c r="D53" s="6"/>
      <c r="E53" s="39"/>
      <c r="F53" s="6"/>
      <c r="G53" s="6"/>
      <c r="H53" s="6"/>
      <c r="I53" s="6"/>
      <c r="J53" s="6"/>
      <c r="K53" s="6"/>
      <c r="L53" s="6"/>
      <c r="M53" s="6"/>
      <c r="N53" s="6"/>
      <c r="O53" s="6"/>
      <c r="P53" s="8"/>
    </row>
    <row r="54" spans="3:16" ht="17.399999999999999" x14ac:dyDescent="0.3">
      <c r="C54" s="7"/>
      <c r="D54" s="6"/>
      <c r="E54" s="39"/>
      <c r="F54" s="6"/>
      <c r="G54" s="6"/>
      <c r="H54" s="6"/>
      <c r="I54" s="6"/>
      <c r="J54" s="6"/>
      <c r="K54" s="6"/>
      <c r="L54" s="6"/>
      <c r="M54" s="6"/>
      <c r="N54" s="6"/>
      <c r="O54" s="6"/>
      <c r="P54" s="8"/>
    </row>
    <row r="55" spans="3:16" ht="17.399999999999999" x14ac:dyDescent="0.3">
      <c r="C55" s="7"/>
      <c r="D55" s="6"/>
      <c r="E55" s="39"/>
      <c r="F55" s="6"/>
      <c r="G55" s="6"/>
      <c r="H55" s="6"/>
      <c r="I55" s="6"/>
      <c r="J55" s="6"/>
      <c r="K55" s="6"/>
      <c r="L55" s="6"/>
      <c r="M55" s="6"/>
      <c r="N55" s="6"/>
      <c r="O55" s="6"/>
      <c r="P55" s="8"/>
    </row>
    <row r="56" spans="3:16" ht="17.399999999999999" x14ac:dyDescent="0.3">
      <c r="C56" s="7"/>
      <c r="D56" s="6"/>
      <c r="E56" s="39"/>
      <c r="F56" s="6"/>
      <c r="G56" s="6"/>
      <c r="H56" s="6"/>
      <c r="I56" s="6"/>
      <c r="J56" s="6"/>
      <c r="K56" s="6"/>
      <c r="L56" s="6"/>
      <c r="M56" s="6"/>
      <c r="N56" s="6"/>
      <c r="O56" s="6"/>
      <c r="P56" s="8"/>
    </row>
    <row r="57" spans="3:16" ht="17.399999999999999" x14ac:dyDescent="0.3">
      <c r="C57" s="7"/>
      <c r="D57" s="6"/>
      <c r="E57" s="39"/>
      <c r="F57" s="6"/>
      <c r="G57" s="6"/>
      <c r="H57" s="6"/>
      <c r="I57" s="6"/>
      <c r="J57" s="6"/>
      <c r="K57" s="6"/>
      <c r="L57" s="6"/>
      <c r="M57" s="6"/>
      <c r="N57" s="6"/>
      <c r="O57" s="6"/>
      <c r="P57" s="8"/>
    </row>
    <row r="58" spans="3:16" ht="17.399999999999999" x14ac:dyDescent="0.3">
      <c r="C58" s="7"/>
      <c r="D58" s="6"/>
      <c r="E58" s="39"/>
      <c r="F58" s="6"/>
      <c r="G58" s="6"/>
      <c r="H58" s="6"/>
      <c r="I58" s="6"/>
      <c r="J58" s="6"/>
      <c r="K58" s="6"/>
      <c r="L58" s="6"/>
      <c r="M58" s="6"/>
      <c r="N58" s="6"/>
      <c r="O58" s="6"/>
      <c r="P58" s="8"/>
    </row>
    <row r="59" spans="3:16" ht="36.75" customHeight="1" x14ac:dyDescent="0.35">
      <c r="C59" s="7"/>
      <c r="D59" s="180" t="s">
        <v>311</v>
      </c>
      <c r="E59" s="180"/>
      <c r="F59" s="180"/>
      <c r="G59" s="180"/>
      <c r="H59" s="180"/>
      <c r="I59" s="180"/>
      <c r="J59" s="180"/>
      <c r="K59" s="180"/>
      <c r="L59" s="180"/>
      <c r="M59" s="180"/>
      <c r="N59" s="180"/>
      <c r="O59" s="180"/>
      <c r="P59" s="8"/>
    </row>
    <row r="60" spans="3:16" ht="17.399999999999999" x14ac:dyDescent="0.3">
      <c r="C60" s="7"/>
      <c r="D60" s="6"/>
      <c r="E60" s="39"/>
      <c r="F60" s="6"/>
      <c r="G60" s="6"/>
      <c r="H60" s="6"/>
      <c r="I60" s="6"/>
      <c r="J60" s="6"/>
      <c r="K60" s="6"/>
      <c r="L60" s="6"/>
      <c r="M60" s="6"/>
      <c r="N60" s="6"/>
      <c r="O60" s="6"/>
      <c r="P60" s="8"/>
    </row>
    <row r="61" spans="3:16" ht="17.399999999999999" x14ac:dyDescent="0.3">
      <c r="C61" s="7"/>
      <c r="D61" s="6"/>
      <c r="E61" s="39"/>
      <c r="F61" s="6"/>
      <c r="G61" s="6"/>
      <c r="H61" s="6"/>
      <c r="I61" s="6"/>
      <c r="J61" s="6"/>
      <c r="K61" s="6"/>
      <c r="L61" s="6"/>
      <c r="M61" s="6"/>
      <c r="N61" s="6"/>
      <c r="O61" s="6"/>
      <c r="P61" s="8"/>
    </row>
    <row r="62" spans="3:16" ht="17.399999999999999" x14ac:dyDescent="0.3">
      <c r="C62" s="7"/>
      <c r="D62" s="6"/>
      <c r="E62" s="39"/>
      <c r="F62" s="6"/>
      <c r="G62" s="6"/>
      <c r="H62" s="6"/>
      <c r="I62" s="6"/>
      <c r="J62" s="6"/>
      <c r="K62" s="6"/>
      <c r="L62" s="6"/>
      <c r="M62" s="6"/>
      <c r="N62" s="6"/>
      <c r="O62" s="6"/>
      <c r="P62" s="8"/>
    </row>
    <row r="63" spans="3:16" ht="17.399999999999999" x14ac:dyDescent="0.3">
      <c r="C63" s="7"/>
      <c r="D63" s="6"/>
      <c r="E63" s="39"/>
      <c r="F63" s="6"/>
      <c r="G63" s="6"/>
      <c r="H63" s="6"/>
      <c r="I63" s="6"/>
      <c r="J63" s="6"/>
      <c r="K63" s="6"/>
      <c r="L63" s="6"/>
      <c r="M63" s="6"/>
      <c r="N63" s="6"/>
      <c r="O63" s="6"/>
      <c r="P63" s="8"/>
    </row>
    <row r="64" spans="3:16" ht="17.399999999999999" x14ac:dyDescent="0.3">
      <c r="C64" s="7"/>
      <c r="D64" s="6"/>
      <c r="E64" s="39"/>
      <c r="F64" s="6"/>
      <c r="G64" s="6"/>
      <c r="H64" s="6"/>
      <c r="I64" s="6"/>
      <c r="J64" s="6"/>
      <c r="K64" s="6"/>
      <c r="L64" s="6"/>
      <c r="M64" s="6"/>
      <c r="N64" s="6"/>
      <c r="O64" s="6"/>
      <c r="P64" s="8"/>
    </row>
    <row r="65" spans="3:16" ht="17.399999999999999" x14ac:dyDescent="0.3">
      <c r="C65" s="7"/>
      <c r="D65" s="6"/>
      <c r="E65" s="39"/>
      <c r="F65" s="6"/>
      <c r="G65" s="6"/>
      <c r="H65" s="6"/>
      <c r="I65" s="6"/>
      <c r="J65" s="6"/>
      <c r="K65" s="6"/>
      <c r="L65" s="6"/>
      <c r="M65" s="6"/>
      <c r="N65" s="6"/>
      <c r="O65" s="6"/>
      <c r="P65" s="8"/>
    </row>
    <row r="66" spans="3:16" ht="17.399999999999999" x14ac:dyDescent="0.3">
      <c r="C66" s="7"/>
      <c r="D66" s="6"/>
      <c r="E66" s="39"/>
      <c r="F66" s="6"/>
      <c r="G66" s="6"/>
      <c r="H66" s="6"/>
      <c r="I66" s="6"/>
      <c r="J66" s="6"/>
      <c r="K66" s="6"/>
      <c r="L66" s="6"/>
      <c r="M66" s="6"/>
      <c r="N66" s="6"/>
      <c r="O66" s="6"/>
      <c r="P66" s="8"/>
    </row>
    <row r="67" spans="3:16" ht="17.399999999999999" x14ac:dyDescent="0.3">
      <c r="C67" s="7"/>
      <c r="D67" s="6"/>
      <c r="E67" s="39"/>
      <c r="F67" s="6"/>
      <c r="G67" s="6"/>
      <c r="H67" s="6"/>
      <c r="I67" s="6"/>
      <c r="J67" s="6"/>
      <c r="K67" s="6"/>
      <c r="L67" s="6"/>
      <c r="M67" s="6"/>
      <c r="N67" s="6"/>
      <c r="O67" s="6"/>
      <c r="P67" s="8"/>
    </row>
    <row r="68" spans="3:16" ht="17.399999999999999" x14ac:dyDescent="0.3">
      <c r="C68" s="7"/>
      <c r="D68" s="6"/>
      <c r="E68" s="39"/>
      <c r="F68" s="6"/>
      <c r="G68" s="6"/>
      <c r="H68" s="6"/>
      <c r="I68" s="6"/>
      <c r="J68" s="6"/>
      <c r="K68" s="6"/>
      <c r="L68" s="6"/>
      <c r="M68" s="6"/>
      <c r="N68" s="6"/>
      <c r="O68" s="6"/>
      <c r="P68" s="8"/>
    </row>
    <row r="69" spans="3:16" ht="17.399999999999999" x14ac:dyDescent="0.3">
      <c r="C69" s="7"/>
      <c r="D69" s="6"/>
      <c r="E69" s="39"/>
      <c r="F69" s="6"/>
      <c r="G69" s="6"/>
      <c r="H69" s="6"/>
      <c r="I69" s="6"/>
      <c r="J69" s="6"/>
      <c r="K69" s="6"/>
      <c r="L69" s="6"/>
      <c r="M69" s="6"/>
      <c r="N69" s="6"/>
      <c r="O69" s="6"/>
      <c r="P69" s="8"/>
    </row>
    <row r="70" spans="3:16" ht="17.399999999999999" x14ac:dyDescent="0.3">
      <c r="C70" s="7"/>
      <c r="D70" s="6"/>
      <c r="E70" s="39"/>
      <c r="F70" s="6"/>
      <c r="G70" s="6"/>
      <c r="H70" s="6"/>
      <c r="I70" s="6"/>
      <c r="J70" s="6"/>
      <c r="K70" s="6"/>
      <c r="L70" s="6"/>
      <c r="M70" s="6"/>
      <c r="N70" s="6"/>
      <c r="O70" s="6"/>
      <c r="P70" s="8"/>
    </row>
    <row r="71" spans="3:16" ht="36" customHeight="1" x14ac:dyDescent="0.35">
      <c r="C71" s="7"/>
      <c r="D71" s="180" t="s">
        <v>305</v>
      </c>
      <c r="E71" s="180"/>
      <c r="F71" s="180"/>
      <c r="G71" s="180"/>
      <c r="H71" s="180"/>
      <c r="I71" s="180"/>
      <c r="J71" s="180"/>
      <c r="K71" s="180"/>
      <c r="L71" s="180"/>
      <c r="M71" s="180"/>
      <c r="N71" s="180"/>
      <c r="O71" s="180"/>
      <c r="P71" s="8"/>
    </row>
    <row r="72" spans="3:16" ht="17.399999999999999" x14ac:dyDescent="0.3">
      <c r="C72" s="7"/>
      <c r="D72" s="6"/>
      <c r="E72" s="39"/>
      <c r="F72" s="6"/>
      <c r="G72" s="6"/>
      <c r="H72" s="6"/>
      <c r="I72" s="6"/>
      <c r="J72" s="6"/>
      <c r="K72" s="6"/>
      <c r="L72" s="6"/>
      <c r="M72" s="6"/>
      <c r="N72" s="6"/>
      <c r="O72" s="6"/>
      <c r="P72" s="8"/>
    </row>
    <row r="73" spans="3:16" ht="17.399999999999999" x14ac:dyDescent="0.3">
      <c r="C73" s="7"/>
      <c r="D73" s="6"/>
      <c r="E73" s="39"/>
      <c r="F73" s="6"/>
      <c r="G73" s="6"/>
      <c r="H73" s="6"/>
      <c r="I73" s="6"/>
      <c r="J73" s="6"/>
      <c r="K73" s="6"/>
      <c r="L73" s="6"/>
      <c r="M73" s="6"/>
      <c r="N73" s="6"/>
      <c r="O73" s="6"/>
      <c r="P73" s="8"/>
    </row>
    <row r="74" spans="3:16" ht="17.399999999999999" x14ac:dyDescent="0.3">
      <c r="C74" s="7"/>
      <c r="D74" s="6"/>
      <c r="E74" s="39"/>
      <c r="F74" s="6"/>
      <c r="G74" s="6"/>
      <c r="H74" s="6"/>
      <c r="I74" s="6"/>
      <c r="J74" s="6"/>
      <c r="K74" s="6"/>
      <c r="L74" s="6"/>
      <c r="M74" s="6"/>
      <c r="N74" s="6"/>
      <c r="O74" s="6"/>
      <c r="P74" s="8"/>
    </row>
    <row r="75" spans="3:16" ht="17.399999999999999" x14ac:dyDescent="0.3">
      <c r="C75" s="7"/>
      <c r="D75" s="6"/>
      <c r="E75" s="39"/>
      <c r="F75" s="6"/>
      <c r="G75" s="6"/>
      <c r="H75" s="6"/>
      <c r="I75" s="6"/>
      <c r="J75" s="6"/>
      <c r="K75" s="6"/>
      <c r="L75" s="6"/>
      <c r="M75" s="6"/>
      <c r="N75" s="6"/>
      <c r="O75" s="6"/>
      <c r="P75" s="8"/>
    </row>
    <row r="76" spans="3:16" ht="17.399999999999999" x14ac:dyDescent="0.3">
      <c r="C76" s="7"/>
      <c r="D76" s="6"/>
      <c r="E76" s="39"/>
      <c r="F76" s="6"/>
      <c r="G76" s="6"/>
      <c r="H76" s="6"/>
      <c r="I76" s="6"/>
      <c r="J76" s="6"/>
      <c r="K76" s="6"/>
      <c r="L76" s="6"/>
      <c r="M76" s="6"/>
      <c r="N76" s="6"/>
      <c r="O76" s="6"/>
      <c r="P76" s="8"/>
    </row>
    <row r="77" spans="3:16" ht="17.399999999999999" x14ac:dyDescent="0.3">
      <c r="C77" s="7"/>
      <c r="D77" s="6"/>
      <c r="E77" s="39"/>
      <c r="F77" s="6"/>
      <c r="G77" s="6"/>
      <c r="H77" s="6"/>
      <c r="I77" s="6"/>
      <c r="J77" s="6"/>
      <c r="K77" s="6"/>
      <c r="L77" s="6"/>
      <c r="M77" s="6"/>
      <c r="N77" s="6"/>
      <c r="O77" s="6"/>
      <c r="P77" s="8"/>
    </row>
    <row r="78" spans="3:16" ht="17.399999999999999" x14ac:dyDescent="0.3">
      <c r="C78" s="7"/>
      <c r="D78" s="6"/>
      <c r="E78" s="39"/>
      <c r="F78" s="6"/>
      <c r="G78" s="6"/>
      <c r="H78" s="6"/>
      <c r="I78" s="6"/>
      <c r="J78" s="6"/>
      <c r="K78" s="6"/>
      <c r="L78" s="6"/>
      <c r="M78" s="6"/>
      <c r="N78" s="6"/>
      <c r="O78" s="6"/>
      <c r="P78" s="8"/>
    </row>
    <row r="79" spans="3:16" ht="17.399999999999999" x14ac:dyDescent="0.3">
      <c r="C79" s="7"/>
      <c r="D79" s="6"/>
      <c r="E79" s="39"/>
      <c r="F79" s="6"/>
      <c r="G79" s="6"/>
      <c r="H79" s="6"/>
      <c r="I79" s="6"/>
      <c r="J79" s="6"/>
      <c r="K79" s="6"/>
      <c r="L79" s="6"/>
      <c r="M79" s="6"/>
      <c r="N79" s="6"/>
      <c r="O79" s="6"/>
      <c r="P79" s="8"/>
    </row>
    <row r="80" spans="3:16" ht="36" customHeight="1" x14ac:dyDescent="0.3">
      <c r="C80" s="7"/>
      <c r="D80" s="177" t="s">
        <v>312</v>
      </c>
      <c r="E80" s="177"/>
      <c r="F80" s="177"/>
      <c r="G80" s="177"/>
      <c r="H80" s="177"/>
      <c r="I80" s="177"/>
      <c r="J80" s="177"/>
      <c r="K80" s="177"/>
      <c r="L80" s="177"/>
      <c r="M80" s="177"/>
      <c r="N80" s="177"/>
      <c r="O80" s="177"/>
      <c r="P80" s="8"/>
    </row>
    <row r="81" spans="3:16" ht="17.399999999999999" x14ac:dyDescent="0.35">
      <c r="C81" s="7"/>
      <c r="D81" s="6"/>
      <c r="E81" s="44"/>
      <c r="F81" s="45"/>
      <c r="G81" s="45"/>
      <c r="H81" s="45"/>
      <c r="I81" s="6"/>
      <c r="J81" s="6"/>
      <c r="K81" s="6"/>
      <c r="L81" s="6"/>
      <c r="M81" s="6"/>
      <c r="N81" s="6"/>
      <c r="O81" s="6"/>
      <c r="P81" s="8"/>
    </row>
    <row r="82" spans="3:16" ht="17.399999999999999" x14ac:dyDescent="0.35">
      <c r="C82" s="7"/>
      <c r="D82" s="6"/>
      <c r="E82" s="44"/>
      <c r="F82" s="45"/>
      <c r="G82" s="45"/>
      <c r="H82" s="45"/>
      <c r="I82" s="6"/>
      <c r="J82" s="6"/>
      <c r="K82" s="6"/>
      <c r="L82" s="6"/>
      <c r="M82" s="6"/>
      <c r="N82" s="6"/>
      <c r="O82" s="6"/>
      <c r="P82" s="8"/>
    </row>
    <row r="83" spans="3:16" ht="17.399999999999999" x14ac:dyDescent="0.35">
      <c r="C83" s="7"/>
      <c r="D83" s="6"/>
      <c r="E83" s="44"/>
      <c r="F83" s="45"/>
      <c r="G83" s="45"/>
      <c r="H83" s="45"/>
      <c r="I83" s="6"/>
      <c r="J83" s="6"/>
      <c r="K83" s="6"/>
      <c r="L83" s="6"/>
      <c r="M83" s="6"/>
      <c r="N83" s="6"/>
      <c r="O83" s="6"/>
      <c r="P83" s="8"/>
    </row>
    <row r="84" spans="3:16" ht="17.399999999999999" x14ac:dyDescent="0.35">
      <c r="C84" s="7"/>
      <c r="D84" s="6"/>
      <c r="E84" s="44"/>
      <c r="F84" s="45"/>
      <c r="G84" s="45"/>
      <c r="H84" s="45"/>
      <c r="I84" s="6"/>
      <c r="J84" s="6"/>
      <c r="K84" s="6"/>
      <c r="L84" s="6"/>
      <c r="M84" s="6"/>
      <c r="N84" s="6"/>
      <c r="O84" s="6"/>
      <c r="P84" s="8"/>
    </row>
    <row r="85" spans="3:16" ht="17.399999999999999" x14ac:dyDescent="0.35">
      <c r="C85" s="7"/>
      <c r="D85" s="6"/>
      <c r="E85" s="44"/>
      <c r="F85" s="45"/>
      <c r="G85" s="45"/>
      <c r="H85" s="45"/>
      <c r="I85" s="6"/>
      <c r="J85" s="6"/>
      <c r="K85" s="6"/>
      <c r="L85" s="6"/>
      <c r="M85" s="6"/>
      <c r="N85" s="6"/>
      <c r="O85" s="6"/>
      <c r="P85" s="8"/>
    </row>
    <row r="86" spans="3:16" ht="17.399999999999999" x14ac:dyDescent="0.35">
      <c r="C86" s="7"/>
      <c r="D86" s="6"/>
      <c r="E86" s="44"/>
      <c r="F86" s="45"/>
      <c r="G86" s="45"/>
      <c r="H86" s="45"/>
      <c r="I86" s="6"/>
      <c r="J86" s="6"/>
      <c r="K86" s="6"/>
      <c r="L86" s="6"/>
      <c r="M86" s="6"/>
      <c r="N86" s="6"/>
      <c r="O86" s="6"/>
      <c r="P86" s="8"/>
    </row>
    <row r="87" spans="3:16" ht="17.399999999999999" x14ac:dyDescent="0.35">
      <c r="C87" s="7"/>
      <c r="D87" s="6"/>
      <c r="E87" s="44"/>
      <c r="F87" s="45"/>
      <c r="G87" s="45"/>
      <c r="H87" s="45"/>
      <c r="I87" s="6"/>
      <c r="J87" s="6"/>
      <c r="K87" s="6"/>
      <c r="L87" s="6"/>
      <c r="M87" s="6"/>
      <c r="N87" s="6"/>
      <c r="O87" s="6"/>
      <c r="P87" s="8"/>
    </row>
    <row r="88" spans="3:16" ht="17.399999999999999" x14ac:dyDescent="0.35">
      <c r="C88" s="7"/>
      <c r="D88" s="6"/>
      <c r="E88" s="44"/>
      <c r="F88" s="45"/>
      <c r="G88" s="45"/>
      <c r="H88" s="45"/>
      <c r="I88" s="6"/>
      <c r="J88" s="6"/>
      <c r="K88" s="6"/>
      <c r="L88" s="6"/>
      <c r="M88" s="6"/>
      <c r="N88" s="6"/>
      <c r="O88" s="6"/>
      <c r="P88" s="8"/>
    </row>
    <row r="89" spans="3:16" ht="17.399999999999999" x14ac:dyDescent="0.35">
      <c r="C89" s="7"/>
      <c r="D89" s="6"/>
      <c r="E89" s="44"/>
      <c r="F89" s="45"/>
      <c r="G89" s="45"/>
      <c r="H89" s="45"/>
      <c r="I89" s="6"/>
      <c r="J89" s="6"/>
      <c r="K89" s="6"/>
      <c r="L89" s="6"/>
      <c r="M89" s="6"/>
      <c r="N89" s="6"/>
      <c r="O89" s="6"/>
      <c r="P89" s="8"/>
    </row>
    <row r="90" spans="3:16" ht="17.399999999999999" x14ac:dyDescent="0.35">
      <c r="C90" s="7"/>
      <c r="D90" s="6"/>
      <c r="E90" s="44"/>
      <c r="F90" s="45"/>
      <c r="G90" s="45"/>
      <c r="H90" s="45"/>
      <c r="I90" s="6"/>
      <c r="J90" s="6"/>
      <c r="K90" s="6"/>
      <c r="L90" s="6"/>
      <c r="M90" s="6"/>
      <c r="N90" s="6"/>
      <c r="O90" s="6"/>
      <c r="P90" s="8"/>
    </row>
    <row r="91" spans="3:16" ht="17.399999999999999" x14ac:dyDescent="0.35">
      <c r="C91" s="7"/>
      <c r="D91" s="6"/>
      <c r="E91" s="44"/>
      <c r="F91" s="6"/>
      <c r="G91" s="6"/>
      <c r="H91" s="6"/>
      <c r="I91" s="6"/>
      <c r="J91" s="6"/>
      <c r="K91" s="6"/>
      <c r="L91" s="6"/>
      <c r="M91" s="6"/>
      <c r="N91" s="6"/>
      <c r="O91" s="6"/>
      <c r="P91" s="8"/>
    </row>
    <row r="92" spans="3:16" x14ac:dyDescent="0.3">
      <c r="C92" s="7"/>
      <c r="D92" s="6"/>
      <c r="E92" s="6"/>
      <c r="F92" s="6"/>
      <c r="G92" s="6"/>
      <c r="H92" s="6"/>
      <c r="I92" s="6"/>
      <c r="J92" s="6"/>
      <c r="K92" s="6"/>
      <c r="L92" s="6"/>
      <c r="M92" s="6"/>
      <c r="N92" s="6"/>
      <c r="O92" s="6"/>
      <c r="P92" s="8"/>
    </row>
    <row r="93" spans="3:16" x14ac:dyDescent="0.3">
      <c r="C93" s="7"/>
      <c r="D93" s="6"/>
      <c r="E93" s="6"/>
      <c r="F93" s="6"/>
      <c r="G93" s="6"/>
      <c r="H93" s="6"/>
      <c r="I93" s="6"/>
      <c r="J93" s="6"/>
      <c r="K93" s="6"/>
      <c r="L93" s="6"/>
      <c r="M93" s="6"/>
      <c r="N93" s="6"/>
      <c r="O93" s="6"/>
      <c r="P93" s="8"/>
    </row>
    <row r="94" spans="3:16" x14ac:dyDescent="0.3">
      <c r="C94" s="7"/>
      <c r="D94" s="6"/>
      <c r="E94" s="6"/>
      <c r="F94" s="6"/>
      <c r="G94" s="6"/>
      <c r="H94" s="6"/>
      <c r="I94" s="6"/>
      <c r="J94" s="6"/>
      <c r="K94" s="6"/>
      <c r="L94" s="6"/>
      <c r="M94" s="6"/>
      <c r="N94" s="6"/>
      <c r="O94" s="6"/>
      <c r="P94" s="8"/>
    </row>
    <row r="95" spans="3:16" x14ac:dyDescent="0.3">
      <c r="C95" s="7"/>
      <c r="D95" s="6"/>
      <c r="E95" s="6"/>
      <c r="F95" s="6"/>
      <c r="G95" s="6"/>
      <c r="H95" s="6"/>
      <c r="I95" s="6"/>
      <c r="J95" s="6"/>
      <c r="K95" s="6"/>
      <c r="L95" s="6"/>
      <c r="M95" s="6"/>
      <c r="N95" s="6"/>
      <c r="O95" s="6"/>
      <c r="P95" s="8"/>
    </row>
    <row r="96" spans="3:16" ht="25.5" customHeight="1" x14ac:dyDescent="0.3">
      <c r="C96" s="12"/>
      <c r="D96" s="35" t="s">
        <v>303</v>
      </c>
      <c r="E96" s="30"/>
      <c r="F96" s="30"/>
      <c r="G96" s="30"/>
      <c r="H96" s="31"/>
      <c r="I96" s="31"/>
      <c r="J96" s="31"/>
      <c r="K96" s="31"/>
      <c r="L96" s="32"/>
      <c r="M96" s="32"/>
      <c r="N96" s="32"/>
      <c r="O96" s="13"/>
      <c r="P96" s="14"/>
    </row>
    <row r="97" spans="3:16" ht="54" customHeight="1" x14ac:dyDescent="0.3">
      <c r="C97" s="7"/>
      <c r="D97" s="177" t="s">
        <v>313</v>
      </c>
      <c r="E97" s="177"/>
      <c r="F97" s="177"/>
      <c r="G97" s="177"/>
      <c r="H97" s="177"/>
      <c r="I97" s="177"/>
      <c r="J97" s="177"/>
      <c r="K97" s="177"/>
      <c r="L97" s="177"/>
      <c r="M97" s="177"/>
      <c r="N97" s="177"/>
      <c r="O97" s="177"/>
      <c r="P97" s="8"/>
    </row>
    <row r="98" spans="3:16" x14ac:dyDescent="0.3">
      <c r="C98" s="7"/>
      <c r="D98" s="6"/>
      <c r="E98" s="6"/>
      <c r="F98" s="6"/>
      <c r="G98" s="6"/>
      <c r="H98" s="6"/>
      <c r="I98" s="6"/>
      <c r="J98" s="6"/>
      <c r="K98" s="6"/>
      <c r="L98" s="6"/>
      <c r="M98" s="6"/>
      <c r="N98" s="6"/>
      <c r="O98" s="6"/>
      <c r="P98" s="46"/>
    </row>
    <row r="99" spans="3:16" x14ac:dyDescent="0.3">
      <c r="C99" s="7"/>
      <c r="D99" s="6"/>
      <c r="E99" s="6"/>
      <c r="F99" s="6"/>
      <c r="G99" s="6"/>
      <c r="H99" s="6"/>
      <c r="I99" s="6"/>
      <c r="J99" s="6"/>
      <c r="K99" s="6"/>
      <c r="L99" s="6"/>
      <c r="M99" s="6"/>
      <c r="N99" s="6"/>
      <c r="O99" s="6"/>
      <c r="P99" s="8"/>
    </row>
    <row r="100" spans="3:16" x14ac:dyDescent="0.3">
      <c r="C100" s="7"/>
      <c r="D100" s="6"/>
      <c r="E100" s="6"/>
      <c r="F100" s="6"/>
      <c r="G100" s="6"/>
      <c r="H100" s="6"/>
      <c r="I100" s="6"/>
      <c r="J100" s="6"/>
      <c r="K100" s="6"/>
      <c r="L100" s="6"/>
      <c r="M100" s="6"/>
      <c r="N100" s="6"/>
      <c r="O100" s="6"/>
      <c r="P100" s="8"/>
    </row>
    <row r="101" spans="3:16" x14ac:dyDescent="0.3">
      <c r="C101" s="7"/>
      <c r="D101" s="6"/>
      <c r="E101" s="6"/>
      <c r="F101" s="6"/>
      <c r="G101" s="6"/>
      <c r="H101" s="6"/>
      <c r="I101" s="6"/>
      <c r="J101" s="6"/>
      <c r="K101" s="6"/>
      <c r="L101" s="6"/>
      <c r="M101" s="6"/>
      <c r="N101" s="6"/>
      <c r="O101" s="6"/>
      <c r="P101" s="8"/>
    </row>
    <row r="102" spans="3:16" x14ac:dyDescent="0.3">
      <c r="C102" s="7"/>
      <c r="D102" s="6"/>
      <c r="E102" s="6"/>
      <c r="F102" s="6"/>
      <c r="G102" s="6"/>
      <c r="H102" s="6"/>
      <c r="I102" s="6"/>
      <c r="J102" s="6"/>
      <c r="K102" s="6"/>
      <c r="L102" s="6"/>
      <c r="M102" s="6"/>
      <c r="N102" s="6"/>
      <c r="O102" s="6"/>
      <c r="P102" s="8"/>
    </row>
    <row r="103" spans="3:16" x14ac:dyDescent="0.3">
      <c r="C103" s="7"/>
      <c r="D103" s="6"/>
      <c r="E103" s="6"/>
      <c r="F103" s="6"/>
      <c r="G103" s="6"/>
      <c r="H103" s="6"/>
      <c r="I103" s="6"/>
      <c r="J103" s="6"/>
      <c r="K103" s="6"/>
      <c r="L103" s="6"/>
      <c r="M103" s="6"/>
      <c r="N103" s="6"/>
      <c r="O103" s="6"/>
      <c r="P103" s="8"/>
    </row>
    <row r="104" spans="3:16" x14ac:dyDescent="0.3">
      <c r="C104" s="7"/>
      <c r="D104" s="6"/>
      <c r="E104" s="6"/>
      <c r="F104" s="6"/>
      <c r="G104" s="6"/>
      <c r="H104" s="6"/>
      <c r="I104" s="6"/>
      <c r="J104" s="6"/>
      <c r="K104" s="6"/>
      <c r="L104" s="6"/>
      <c r="M104" s="6"/>
      <c r="N104" s="6"/>
      <c r="O104" s="6"/>
      <c r="P104" s="8"/>
    </row>
    <row r="105" spans="3:16" ht="15" thickBot="1" x14ac:dyDescent="0.35">
      <c r="C105" s="9"/>
      <c r="D105" s="11"/>
      <c r="E105" s="11"/>
      <c r="F105" s="11"/>
      <c r="G105" s="11"/>
      <c r="H105" s="11"/>
      <c r="I105" s="11"/>
      <c r="J105" s="11"/>
      <c r="K105" s="11"/>
      <c r="L105" s="11"/>
      <c r="M105" s="11"/>
      <c r="N105" s="11"/>
      <c r="O105" s="11"/>
      <c r="P105" s="10"/>
    </row>
    <row r="109" spans="3:16" ht="53.25" customHeight="1" x14ac:dyDescent="0.35">
      <c r="E109" s="182"/>
      <c r="F109" s="182"/>
      <c r="G109" s="182"/>
      <c r="H109" s="182"/>
      <c r="I109" s="182"/>
      <c r="J109" s="182"/>
      <c r="K109" s="182"/>
      <c r="L109" s="182"/>
      <c r="M109" s="182"/>
      <c r="N109" s="182"/>
    </row>
    <row r="121" spans="5:16" ht="51.75" customHeight="1" x14ac:dyDescent="0.35">
      <c r="E121" s="175"/>
      <c r="F121" s="175"/>
      <c r="G121" s="175"/>
      <c r="H121" s="175"/>
      <c r="I121" s="175"/>
      <c r="J121" s="175"/>
      <c r="K121" s="175"/>
      <c r="L121" s="175"/>
      <c r="M121" s="175"/>
      <c r="N121" s="175"/>
    </row>
    <row r="122" spans="5:16" x14ac:dyDescent="0.3">
      <c r="P122" s="17"/>
    </row>
    <row r="123" spans="5:16" x14ac:dyDescent="0.3">
      <c r="P123" s="17"/>
    </row>
  </sheetData>
  <sheetProtection algorithmName="SHA-512" hashValue="AR9IDkj3ClMd5dtw3tiLGRrUgwD8XDxpnVeH0eagmMUyhGI1pj6Sn7V2OH63JKnOyRFps27QMWCNMQw7nujDkA==" saltValue="p+0tXDJx/wogQ96Z1kY5jQ==" spinCount="100000" sheet="1" objects="1" scenarios="1"/>
  <mergeCells count="12">
    <mergeCell ref="E121:N121"/>
    <mergeCell ref="D4:O4"/>
    <mergeCell ref="D5:O5"/>
    <mergeCell ref="D8:O8"/>
    <mergeCell ref="D17:O17"/>
    <mergeCell ref="D48:O48"/>
    <mergeCell ref="D59:O59"/>
    <mergeCell ref="D33:O33"/>
    <mergeCell ref="D97:O97"/>
    <mergeCell ref="D80:O80"/>
    <mergeCell ref="D71:O71"/>
    <mergeCell ref="E109:N10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C6B0A2-A971-4575-B07E-40F2CA11368E}">
  <sheetPr codeName="Sheet3">
    <tabColor theme="5" tint="0.39997558519241921"/>
  </sheetPr>
  <dimension ref="A1:J157"/>
  <sheetViews>
    <sheetView tabSelected="1" workbookViewId="0">
      <selection sqref="A1:G1"/>
    </sheetView>
  </sheetViews>
  <sheetFormatPr defaultColWidth="9.109375" defaultRowHeight="14.4" x14ac:dyDescent="0.3"/>
  <cols>
    <col min="1" max="1" width="9.109375" style="49"/>
    <col min="2" max="2" width="1.6640625" style="49" customWidth="1"/>
    <col min="3" max="3" width="74.5546875" style="49" customWidth="1"/>
    <col min="4" max="4" width="24" style="49" customWidth="1"/>
    <col min="5" max="5" width="4.6640625" style="49" customWidth="1"/>
    <col min="6" max="6" width="3.5546875" style="49" customWidth="1"/>
    <col min="7" max="7" width="85.44140625" style="49" customWidth="1"/>
    <col min="8" max="8" width="1.6640625" style="49" customWidth="1"/>
    <col min="9" max="16384" width="9.109375" style="49"/>
  </cols>
  <sheetData>
    <row r="1" spans="1:10" s="107" customFormat="1" ht="34.5" customHeight="1" x14ac:dyDescent="0.3">
      <c r="A1" s="198" t="s">
        <v>0</v>
      </c>
      <c r="B1" s="198"/>
      <c r="C1" s="198"/>
      <c r="D1" s="198"/>
      <c r="E1" s="198"/>
      <c r="F1" s="198"/>
      <c r="G1" s="198"/>
    </row>
    <row r="2" spans="1:10" ht="7.95" customHeight="1" x14ac:dyDescent="0.3">
      <c r="A2" s="183" t="s">
        <v>20</v>
      </c>
      <c r="B2" s="108"/>
      <c r="C2" s="108"/>
      <c r="D2" s="108"/>
      <c r="E2" s="108"/>
      <c r="F2" s="108"/>
      <c r="G2" s="108"/>
      <c r="H2" s="108"/>
    </row>
    <row r="3" spans="1:10" ht="54" customHeight="1" x14ac:dyDescent="0.3">
      <c r="A3" s="183"/>
      <c r="B3" s="108"/>
      <c r="C3" s="109" t="s">
        <v>225</v>
      </c>
      <c r="D3" s="196" t="s">
        <v>299</v>
      </c>
      <c r="E3" s="196"/>
      <c r="F3" s="110"/>
      <c r="G3" s="77" t="s">
        <v>2</v>
      </c>
      <c r="H3" s="108"/>
    </row>
    <row r="4" spans="1:10" x14ac:dyDescent="0.3">
      <c r="A4" s="183"/>
      <c r="B4" s="108"/>
      <c r="C4" s="111" t="s">
        <v>21</v>
      </c>
      <c r="D4" s="213"/>
      <c r="E4" s="214"/>
      <c r="F4" s="112">
        <v>2</v>
      </c>
      <c r="G4" s="197"/>
      <c r="H4" s="108"/>
    </row>
    <row r="5" spans="1:10" ht="96.6" customHeight="1" x14ac:dyDescent="0.3">
      <c r="A5" s="183"/>
      <c r="B5" s="108"/>
      <c r="C5" s="113" t="s">
        <v>22</v>
      </c>
      <c r="D5" s="215"/>
      <c r="E5" s="216"/>
      <c r="F5" s="114">
        <v>1</v>
      </c>
      <c r="G5" s="197"/>
      <c r="H5" s="108"/>
    </row>
    <row r="6" spans="1:10" x14ac:dyDescent="0.3">
      <c r="A6" s="183"/>
      <c r="B6" s="108"/>
      <c r="C6" s="115" t="s">
        <v>23</v>
      </c>
      <c r="D6" s="217"/>
      <c r="E6" s="218"/>
      <c r="F6" s="114">
        <v>0</v>
      </c>
      <c r="G6" s="197"/>
      <c r="H6" s="108"/>
    </row>
    <row r="7" spans="1:10" x14ac:dyDescent="0.3">
      <c r="A7" s="183"/>
      <c r="B7" s="108"/>
      <c r="C7" s="116" t="s">
        <v>98</v>
      </c>
      <c r="D7" s="214"/>
      <c r="E7" s="219"/>
      <c r="F7" s="114">
        <v>9</v>
      </c>
      <c r="G7" s="197"/>
      <c r="H7" s="108"/>
    </row>
    <row r="8" spans="1:10" ht="7.95" customHeight="1" x14ac:dyDescent="0.3">
      <c r="A8" s="183"/>
      <c r="B8" s="108"/>
      <c r="C8" s="117"/>
      <c r="D8" s="118"/>
      <c r="E8" s="118"/>
      <c r="F8" s="117"/>
      <c r="G8" s="108"/>
      <c r="H8" s="108"/>
    </row>
    <row r="9" spans="1:10" x14ac:dyDescent="0.3">
      <c r="A9" s="183"/>
      <c r="B9" s="108"/>
      <c r="C9" s="204" t="s">
        <v>1</v>
      </c>
      <c r="D9" s="204"/>
      <c r="E9" s="204"/>
      <c r="F9" s="119"/>
      <c r="G9" s="59"/>
      <c r="H9" s="108"/>
    </row>
    <row r="10" spans="1:10" x14ac:dyDescent="0.3">
      <c r="A10" s="183"/>
      <c r="B10" s="108"/>
      <c r="C10" s="205"/>
      <c r="D10" s="206"/>
      <c r="E10" s="207"/>
      <c r="F10" s="120"/>
      <c r="G10" s="59"/>
      <c r="H10" s="108"/>
    </row>
    <row r="11" spans="1:10" x14ac:dyDescent="0.3">
      <c r="A11" s="183"/>
      <c r="B11" s="108"/>
      <c r="C11" s="208"/>
      <c r="D11" s="189"/>
      <c r="E11" s="209"/>
      <c r="F11" s="120"/>
      <c r="G11" s="59"/>
      <c r="H11" s="108"/>
    </row>
    <row r="12" spans="1:10" x14ac:dyDescent="0.3">
      <c r="A12" s="183"/>
      <c r="B12" s="108"/>
      <c r="C12" s="208"/>
      <c r="D12" s="189"/>
      <c r="E12" s="209"/>
      <c r="F12" s="120"/>
      <c r="G12" s="59"/>
      <c r="H12" s="108"/>
    </row>
    <row r="13" spans="1:10" x14ac:dyDescent="0.3">
      <c r="A13" s="183"/>
      <c r="B13" s="108"/>
      <c r="C13" s="208"/>
      <c r="D13" s="189"/>
      <c r="E13" s="209"/>
      <c r="F13" s="120"/>
      <c r="G13" s="59"/>
      <c r="H13" s="108"/>
    </row>
    <row r="14" spans="1:10" x14ac:dyDescent="0.3">
      <c r="A14" s="183"/>
      <c r="B14" s="108"/>
      <c r="C14" s="208"/>
      <c r="D14" s="189"/>
      <c r="E14" s="209"/>
      <c r="F14" s="120"/>
      <c r="G14" s="59"/>
      <c r="H14" s="108"/>
      <c r="J14" s="53"/>
    </row>
    <row r="15" spans="1:10" x14ac:dyDescent="0.3">
      <c r="A15" s="183"/>
      <c r="B15" s="108"/>
      <c r="C15" s="210"/>
      <c r="D15" s="211"/>
      <c r="E15" s="212"/>
      <c r="F15" s="120"/>
      <c r="G15" s="59"/>
      <c r="H15" s="108"/>
    </row>
    <row r="16" spans="1:10" ht="6.6" customHeight="1" x14ac:dyDescent="0.3">
      <c r="A16" s="183"/>
      <c r="B16" s="108"/>
      <c r="C16" s="108"/>
      <c r="D16" s="108"/>
      <c r="E16" s="108"/>
      <c r="F16" s="108"/>
      <c r="G16" s="108"/>
      <c r="H16" s="108"/>
    </row>
    <row r="18" spans="1:8" ht="7.95" customHeight="1" x14ac:dyDescent="0.3">
      <c r="A18" s="183" t="s">
        <v>25</v>
      </c>
      <c r="B18" s="108"/>
      <c r="C18" s="108"/>
      <c r="D18" s="108"/>
      <c r="E18" s="108"/>
      <c r="F18" s="108"/>
      <c r="G18" s="108"/>
      <c r="H18" s="108"/>
    </row>
    <row r="19" spans="1:8" ht="51.75" customHeight="1" x14ac:dyDescent="0.3">
      <c r="A19" s="183"/>
      <c r="B19" s="108"/>
      <c r="C19" s="109" t="s">
        <v>226</v>
      </c>
      <c r="D19" s="196" t="s">
        <v>299</v>
      </c>
      <c r="E19" s="196"/>
      <c r="F19" s="110"/>
      <c r="G19" s="77" t="s">
        <v>2</v>
      </c>
      <c r="H19" s="108"/>
    </row>
    <row r="20" spans="1:8" x14ac:dyDescent="0.3">
      <c r="A20" s="183"/>
      <c r="B20" s="108"/>
      <c r="C20" s="111" t="s">
        <v>40</v>
      </c>
      <c r="D20" s="194"/>
      <c r="E20" s="195"/>
      <c r="F20" s="121">
        <v>1</v>
      </c>
      <c r="G20" s="197"/>
      <c r="H20" s="108"/>
    </row>
    <row r="21" spans="1:8" x14ac:dyDescent="0.3">
      <c r="A21" s="183"/>
      <c r="B21" s="108"/>
      <c r="C21" s="122" t="s">
        <v>41</v>
      </c>
      <c r="D21" s="194"/>
      <c r="E21" s="195"/>
      <c r="F21" s="121">
        <v>0</v>
      </c>
      <c r="G21" s="197"/>
      <c r="H21" s="108"/>
    </row>
    <row r="22" spans="1:8" x14ac:dyDescent="0.3">
      <c r="A22" s="183"/>
      <c r="B22" s="108"/>
      <c r="C22" s="111" t="s">
        <v>42</v>
      </c>
      <c r="D22" s="194"/>
      <c r="E22" s="195"/>
      <c r="F22" s="121">
        <v>9</v>
      </c>
      <c r="G22" s="197"/>
      <c r="H22" s="108"/>
    </row>
    <row r="23" spans="1:8" ht="7.2" customHeight="1" x14ac:dyDescent="0.3">
      <c r="A23" s="183"/>
      <c r="B23" s="108"/>
      <c r="C23" s="117"/>
      <c r="D23" s="117"/>
      <c r="E23" s="117"/>
      <c r="F23" s="120"/>
      <c r="G23" s="59"/>
      <c r="H23" s="108"/>
    </row>
    <row r="24" spans="1:8" x14ac:dyDescent="0.3">
      <c r="A24" s="183"/>
      <c r="B24" s="108"/>
      <c r="C24" s="203" t="s">
        <v>1</v>
      </c>
      <c r="D24" s="203"/>
      <c r="E24" s="203"/>
      <c r="F24" s="123"/>
      <c r="G24" s="59"/>
      <c r="H24" s="108"/>
    </row>
    <row r="25" spans="1:8" x14ac:dyDescent="0.3">
      <c r="A25" s="183"/>
      <c r="B25" s="108"/>
      <c r="C25" s="185"/>
      <c r="D25" s="186"/>
      <c r="E25" s="187"/>
      <c r="F25" s="124"/>
      <c r="G25" s="59"/>
      <c r="H25" s="108"/>
    </row>
    <row r="26" spans="1:8" x14ac:dyDescent="0.3">
      <c r="A26" s="183"/>
      <c r="B26" s="108"/>
      <c r="C26" s="188"/>
      <c r="D26" s="189"/>
      <c r="E26" s="190"/>
      <c r="F26" s="120"/>
      <c r="G26" s="59"/>
      <c r="H26" s="108"/>
    </row>
    <row r="27" spans="1:8" x14ac:dyDescent="0.3">
      <c r="A27" s="183"/>
      <c r="B27" s="108"/>
      <c r="C27" s="188"/>
      <c r="D27" s="189"/>
      <c r="E27" s="190"/>
      <c r="F27" s="120"/>
      <c r="G27" s="59"/>
      <c r="H27" s="108"/>
    </row>
    <row r="28" spans="1:8" x14ac:dyDescent="0.3">
      <c r="A28" s="183"/>
      <c r="B28" s="108"/>
      <c r="C28" s="188"/>
      <c r="D28" s="189"/>
      <c r="E28" s="190"/>
      <c r="F28" s="120"/>
      <c r="G28" s="59"/>
      <c r="H28" s="108"/>
    </row>
    <row r="29" spans="1:8" x14ac:dyDescent="0.3">
      <c r="A29" s="183"/>
      <c r="B29" s="108"/>
      <c r="C29" s="188"/>
      <c r="D29" s="189"/>
      <c r="E29" s="190"/>
      <c r="F29" s="120"/>
      <c r="G29" s="59"/>
      <c r="H29" s="108"/>
    </row>
    <row r="30" spans="1:8" x14ac:dyDescent="0.3">
      <c r="A30" s="183"/>
      <c r="B30" s="108"/>
      <c r="C30" s="191"/>
      <c r="D30" s="192"/>
      <c r="E30" s="193"/>
      <c r="F30" s="120"/>
      <c r="G30" s="59"/>
      <c r="H30" s="108"/>
    </row>
    <row r="31" spans="1:8" ht="6.6" customHeight="1" x14ac:dyDescent="0.3">
      <c r="A31" s="183"/>
      <c r="B31" s="108"/>
      <c r="C31" s="108"/>
      <c r="D31" s="108"/>
      <c r="E31" s="108"/>
      <c r="F31" s="108"/>
      <c r="G31" s="108"/>
      <c r="H31" s="108"/>
    </row>
    <row r="33" spans="1:8" ht="7.95" customHeight="1" x14ac:dyDescent="0.3">
      <c r="A33" s="183" t="s">
        <v>26</v>
      </c>
      <c r="B33" s="108"/>
      <c r="C33" s="108"/>
      <c r="D33" s="108"/>
      <c r="E33" s="108"/>
      <c r="F33" s="108"/>
      <c r="G33" s="108"/>
      <c r="H33" s="108"/>
    </row>
    <row r="34" spans="1:8" ht="52.5" customHeight="1" x14ac:dyDescent="0.3">
      <c r="A34" s="183"/>
      <c r="B34" s="108"/>
      <c r="C34" s="109" t="s">
        <v>227</v>
      </c>
      <c r="D34" s="196" t="s">
        <v>299</v>
      </c>
      <c r="E34" s="196"/>
      <c r="F34" s="110"/>
      <c r="G34" s="77" t="s">
        <v>2</v>
      </c>
      <c r="H34" s="108"/>
    </row>
    <row r="35" spans="1:8" x14ac:dyDescent="0.3">
      <c r="A35" s="183"/>
      <c r="B35" s="108"/>
      <c r="C35" s="111" t="s">
        <v>43</v>
      </c>
      <c r="D35" s="194"/>
      <c r="E35" s="195"/>
      <c r="F35" s="121">
        <v>1</v>
      </c>
      <c r="G35" s="197"/>
      <c r="H35" s="108"/>
    </row>
    <row r="36" spans="1:8" x14ac:dyDescent="0.3">
      <c r="A36" s="183"/>
      <c r="B36" s="108"/>
      <c r="C36" s="111" t="s">
        <v>44</v>
      </c>
      <c r="D36" s="194"/>
      <c r="E36" s="195"/>
      <c r="F36" s="121">
        <v>0</v>
      </c>
      <c r="G36" s="197"/>
      <c r="H36" s="108"/>
    </row>
    <row r="37" spans="1:8" x14ac:dyDescent="0.3">
      <c r="A37" s="183"/>
      <c r="B37" s="108"/>
      <c r="C37" s="111" t="s">
        <v>45</v>
      </c>
      <c r="D37" s="194"/>
      <c r="E37" s="195"/>
      <c r="F37" s="121">
        <v>9</v>
      </c>
      <c r="G37" s="197"/>
      <c r="H37" s="108"/>
    </row>
    <row r="38" spans="1:8" ht="7.2" customHeight="1" x14ac:dyDescent="0.3">
      <c r="A38" s="183"/>
      <c r="B38" s="108"/>
      <c r="C38" s="117"/>
      <c r="D38" s="117"/>
      <c r="E38" s="117"/>
      <c r="F38" s="120"/>
      <c r="G38" s="59"/>
      <c r="H38" s="108"/>
    </row>
    <row r="39" spans="1:8" x14ac:dyDescent="0.3">
      <c r="A39" s="183"/>
      <c r="B39" s="108"/>
      <c r="C39" s="184" t="s">
        <v>1</v>
      </c>
      <c r="D39" s="184"/>
      <c r="E39" s="184"/>
      <c r="F39" s="123"/>
      <c r="G39" s="59"/>
      <c r="H39" s="108"/>
    </row>
    <row r="40" spans="1:8" x14ac:dyDescent="0.3">
      <c r="A40" s="183"/>
      <c r="B40" s="108"/>
      <c r="C40" s="185"/>
      <c r="D40" s="186"/>
      <c r="E40" s="187"/>
      <c r="F40" s="120"/>
      <c r="G40" s="59"/>
      <c r="H40" s="108"/>
    </row>
    <row r="41" spans="1:8" x14ac:dyDescent="0.3">
      <c r="A41" s="183"/>
      <c r="B41" s="108"/>
      <c r="C41" s="188"/>
      <c r="D41" s="189"/>
      <c r="E41" s="190"/>
      <c r="F41" s="120"/>
      <c r="G41" s="59"/>
      <c r="H41" s="108"/>
    </row>
    <row r="42" spans="1:8" x14ac:dyDescent="0.3">
      <c r="A42" s="183"/>
      <c r="B42" s="108"/>
      <c r="C42" s="188"/>
      <c r="D42" s="189"/>
      <c r="E42" s="190"/>
      <c r="F42" s="120"/>
      <c r="G42" s="59"/>
      <c r="H42" s="108"/>
    </row>
    <row r="43" spans="1:8" x14ac:dyDescent="0.3">
      <c r="A43" s="183"/>
      <c r="B43" s="108"/>
      <c r="C43" s="188"/>
      <c r="D43" s="189"/>
      <c r="E43" s="190"/>
      <c r="F43" s="120"/>
      <c r="G43" s="59"/>
      <c r="H43" s="108"/>
    </row>
    <row r="44" spans="1:8" x14ac:dyDescent="0.3">
      <c r="A44" s="183"/>
      <c r="B44" s="108"/>
      <c r="C44" s="188"/>
      <c r="D44" s="189"/>
      <c r="E44" s="190"/>
      <c r="F44" s="120"/>
      <c r="G44" s="59"/>
      <c r="H44" s="108"/>
    </row>
    <row r="45" spans="1:8" x14ac:dyDescent="0.3">
      <c r="A45" s="183"/>
      <c r="B45" s="108"/>
      <c r="C45" s="188"/>
      <c r="D45" s="189"/>
      <c r="E45" s="190"/>
      <c r="F45" s="120"/>
      <c r="G45" s="59"/>
      <c r="H45" s="108"/>
    </row>
    <row r="46" spans="1:8" x14ac:dyDescent="0.3">
      <c r="A46" s="183"/>
      <c r="B46" s="108"/>
      <c r="C46" s="188"/>
      <c r="D46" s="189"/>
      <c r="E46" s="190"/>
      <c r="F46" s="120"/>
      <c r="G46" s="59"/>
      <c r="H46" s="108"/>
    </row>
    <row r="47" spans="1:8" x14ac:dyDescent="0.3">
      <c r="A47" s="183"/>
      <c r="B47" s="108"/>
      <c r="C47" s="191"/>
      <c r="D47" s="192"/>
      <c r="E47" s="193"/>
      <c r="F47" s="120"/>
      <c r="G47" s="59"/>
      <c r="H47" s="108"/>
    </row>
    <row r="48" spans="1:8" ht="6.6" customHeight="1" x14ac:dyDescent="0.3">
      <c r="A48" s="183"/>
      <c r="B48" s="108"/>
      <c r="C48" s="108"/>
      <c r="D48" s="108"/>
      <c r="E48" s="108"/>
      <c r="F48" s="108"/>
      <c r="G48" s="108"/>
      <c r="H48" s="108"/>
    </row>
    <row r="50" spans="1:8" ht="7.95" customHeight="1" x14ac:dyDescent="0.3">
      <c r="A50" s="183" t="s">
        <v>27</v>
      </c>
      <c r="B50" s="108"/>
      <c r="C50" s="108"/>
      <c r="D50" s="108"/>
      <c r="E50" s="108"/>
      <c r="F50" s="108"/>
      <c r="G50" s="108"/>
      <c r="H50" s="108"/>
    </row>
    <row r="51" spans="1:8" ht="51.75" customHeight="1" x14ac:dyDescent="0.3">
      <c r="A51" s="183"/>
      <c r="B51" s="108"/>
      <c r="C51" s="109" t="s">
        <v>228</v>
      </c>
      <c r="D51" s="196" t="s">
        <v>28</v>
      </c>
      <c r="E51" s="196"/>
      <c r="F51" s="110"/>
      <c r="G51" s="77" t="s">
        <v>2</v>
      </c>
      <c r="H51" s="108"/>
    </row>
    <row r="52" spans="1:8" ht="15" customHeight="1" x14ac:dyDescent="0.3">
      <c r="A52" s="183"/>
      <c r="B52" s="108"/>
      <c r="C52" s="125" t="s">
        <v>29</v>
      </c>
      <c r="D52" s="194"/>
      <c r="E52" s="195"/>
      <c r="F52" s="108"/>
      <c r="G52" s="197"/>
      <c r="H52" s="108"/>
    </row>
    <row r="53" spans="1:8" ht="15" customHeight="1" x14ac:dyDescent="0.3">
      <c r="A53" s="183"/>
      <c r="B53" s="108"/>
      <c r="C53" s="125" t="s">
        <v>30</v>
      </c>
      <c r="D53" s="194"/>
      <c r="E53" s="195"/>
      <c r="F53" s="108"/>
      <c r="G53" s="197"/>
      <c r="H53" s="108"/>
    </row>
    <row r="54" spans="1:8" x14ac:dyDescent="0.3">
      <c r="A54" s="183"/>
      <c r="B54" s="108"/>
      <c r="C54" s="125" t="s">
        <v>31</v>
      </c>
      <c r="D54" s="194"/>
      <c r="E54" s="195"/>
      <c r="F54" s="108"/>
      <c r="G54" s="197"/>
      <c r="H54" s="108"/>
    </row>
    <row r="55" spans="1:8" x14ac:dyDescent="0.3">
      <c r="A55" s="183"/>
      <c r="B55" s="108"/>
      <c r="C55" s="125" t="s">
        <v>32</v>
      </c>
      <c r="D55" s="194"/>
      <c r="E55" s="195"/>
      <c r="F55" s="108"/>
      <c r="G55" s="197"/>
      <c r="H55" s="108"/>
    </row>
    <row r="56" spans="1:8" x14ac:dyDescent="0.3">
      <c r="A56" s="183"/>
      <c r="B56" s="108"/>
      <c r="C56" s="125" t="s">
        <v>33</v>
      </c>
      <c r="D56" s="194"/>
      <c r="E56" s="195"/>
      <c r="F56" s="108"/>
      <c r="G56" s="197"/>
      <c r="H56" s="108"/>
    </row>
    <row r="57" spans="1:8" x14ac:dyDescent="0.3">
      <c r="A57" s="183"/>
      <c r="B57" s="108"/>
      <c r="C57" s="125" t="s">
        <v>34</v>
      </c>
      <c r="D57" s="194"/>
      <c r="E57" s="195"/>
      <c r="F57" s="108"/>
      <c r="G57" s="197"/>
      <c r="H57" s="108"/>
    </row>
    <row r="58" spans="1:8" ht="7.2" customHeight="1" x14ac:dyDescent="0.3">
      <c r="A58" s="183"/>
      <c r="B58" s="108"/>
      <c r="C58" s="117"/>
      <c r="D58" s="117"/>
      <c r="E58" s="117"/>
      <c r="F58" s="120"/>
      <c r="G58" s="59"/>
      <c r="H58" s="108"/>
    </row>
    <row r="59" spans="1:8" x14ac:dyDescent="0.3">
      <c r="A59" s="183"/>
      <c r="B59" s="108"/>
      <c r="C59" s="184" t="s">
        <v>1</v>
      </c>
      <c r="D59" s="184"/>
      <c r="E59" s="184"/>
      <c r="F59" s="123"/>
      <c r="G59" s="59"/>
      <c r="H59" s="108"/>
    </row>
    <row r="60" spans="1:8" x14ac:dyDescent="0.3">
      <c r="A60" s="183"/>
      <c r="B60" s="108"/>
      <c r="C60" s="185"/>
      <c r="D60" s="186"/>
      <c r="E60" s="187"/>
      <c r="F60" s="120"/>
      <c r="G60" s="59"/>
      <c r="H60" s="108"/>
    </row>
    <row r="61" spans="1:8" x14ac:dyDescent="0.3">
      <c r="A61" s="183"/>
      <c r="B61" s="108"/>
      <c r="C61" s="188"/>
      <c r="D61" s="189"/>
      <c r="E61" s="190"/>
      <c r="F61" s="120"/>
      <c r="G61" s="59"/>
      <c r="H61" s="108"/>
    </row>
    <row r="62" spans="1:8" x14ac:dyDescent="0.3">
      <c r="A62" s="183"/>
      <c r="B62" s="108"/>
      <c r="C62" s="188"/>
      <c r="D62" s="189"/>
      <c r="E62" s="190"/>
      <c r="F62" s="120"/>
      <c r="G62" s="59"/>
      <c r="H62" s="108"/>
    </row>
    <row r="63" spans="1:8" x14ac:dyDescent="0.3">
      <c r="A63" s="183"/>
      <c r="B63" s="108"/>
      <c r="C63" s="188"/>
      <c r="D63" s="189"/>
      <c r="E63" s="190"/>
      <c r="F63" s="120"/>
      <c r="G63" s="59"/>
      <c r="H63" s="108"/>
    </row>
    <row r="64" spans="1:8" x14ac:dyDescent="0.3">
      <c r="A64" s="183"/>
      <c r="B64" s="108"/>
      <c r="C64" s="188"/>
      <c r="D64" s="189"/>
      <c r="E64" s="190"/>
      <c r="F64" s="120"/>
      <c r="G64" s="59"/>
      <c r="H64" s="108"/>
    </row>
    <row r="65" spans="1:8" x14ac:dyDescent="0.3">
      <c r="A65" s="183"/>
      <c r="B65" s="108"/>
      <c r="C65" s="191"/>
      <c r="D65" s="192"/>
      <c r="E65" s="193"/>
      <c r="F65" s="120"/>
      <c r="G65" s="59"/>
      <c r="H65" s="108"/>
    </row>
    <row r="66" spans="1:8" ht="6.6" customHeight="1" x14ac:dyDescent="0.3">
      <c r="A66" s="183"/>
      <c r="B66" s="108"/>
      <c r="C66" s="108"/>
      <c r="D66" s="108"/>
      <c r="E66" s="108"/>
      <c r="F66" s="108"/>
      <c r="G66" s="108"/>
      <c r="H66" s="108"/>
    </row>
    <row r="68" spans="1:8" ht="7.95" customHeight="1" x14ac:dyDescent="0.3">
      <c r="A68" s="183" t="s">
        <v>35</v>
      </c>
      <c r="B68" s="108"/>
      <c r="C68" s="108"/>
      <c r="D68" s="108"/>
      <c r="E68" s="108"/>
      <c r="F68" s="108"/>
      <c r="G68" s="108"/>
      <c r="H68" s="108"/>
    </row>
    <row r="69" spans="1:8" ht="69" customHeight="1" x14ac:dyDescent="0.3">
      <c r="A69" s="183"/>
      <c r="B69" s="108"/>
      <c r="C69" s="109" t="s">
        <v>229</v>
      </c>
      <c r="D69" s="196" t="s">
        <v>28</v>
      </c>
      <c r="E69" s="196"/>
      <c r="F69" s="110"/>
      <c r="G69" s="77" t="s">
        <v>2</v>
      </c>
      <c r="H69" s="108"/>
    </row>
    <row r="70" spans="1:8" ht="15" customHeight="1" x14ac:dyDescent="0.3">
      <c r="A70" s="183"/>
      <c r="B70" s="108"/>
      <c r="C70" s="88" t="s">
        <v>6</v>
      </c>
      <c r="D70" s="194"/>
      <c r="E70" s="195"/>
      <c r="F70" s="108"/>
      <c r="G70" s="197"/>
      <c r="H70" s="108"/>
    </row>
    <row r="71" spans="1:8" ht="28.8" x14ac:dyDescent="0.3">
      <c r="A71" s="183"/>
      <c r="B71" s="108"/>
      <c r="C71" s="126" t="s">
        <v>7</v>
      </c>
      <c r="D71" s="194"/>
      <c r="E71" s="195"/>
      <c r="F71" s="108"/>
      <c r="G71" s="197"/>
      <c r="H71" s="108"/>
    </row>
    <row r="72" spans="1:8" x14ac:dyDescent="0.3">
      <c r="A72" s="183"/>
      <c r="B72" s="108"/>
      <c r="C72" s="88" t="s">
        <v>8</v>
      </c>
      <c r="D72" s="194"/>
      <c r="E72" s="195"/>
      <c r="F72" s="108"/>
      <c r="G72" s="197"/>
      <c r="H72" s="108"/>
    </row>
    <row r="73" spans="1:8" ht="28.8" x14ac:dyDescent="0.3">
      <c r="A73" s="183"/>
      <c r="B73" s="108"/>
      <c r="C73" s="126" t="s">
        <v>9</v>
      </c>
      <c r="D73" s="194"/>
      <c r="E73" s="195"/>
      <c r="F73" s="108"/>
      <c r="G73" s="197"/>
      <c r="H73" s="108"/>
    </row>
    <row r="74" spans="1:8" x14ac:dyDescent="0.3">
      <c r="A74" s="183"/>
      <c r="B74" s="108"/>
      <c r="C74" s="88" t="s">
        <v>10</v>
      </c>
      <c r="D74" s="194"/>
      <c r="E74" s="195"/>
      <c r="F74" s="108"/>
      <c r="G74" s="197"/>
      <c r="H74" s="108"/>
    </row>
    <row r="75" spans="1:8" x14ac:dyDescent="0.3">
      <c r="A75" s="183"/>
      <c r="B75" s="108"/>
      <c r="C75" s="88" t="s">
        <v>11</v>
      </c>
      <c r="D75" s="194"/>
      <c r="E75" s="195"/>
      <c r="F75" s="108"/>
      <c r="G75" s="197"/>
      <c r="H75" s="108"/>
    </row>
    <row r="76" spans="1:8" ht="43.2" x14ac:dyDescent="0.3">
      <c r="A76" s="183"/>
      <c r="B76" s="108"/>
      <c r="C76" s="127" t="s">
        <v>12</v>
      </c>
      <c r="D76" s="194"/>
      <c r="E76" s="195"/>
      <c r="F76" s="108"/>
      <c r="G76" s="197"/>
      <c r="H76" s="108"/>
    </row>
    <row r="77" spans="1:8" x14ac:dyDescent="0.3">
      <c r="A77" s="183"/>
      <c r="B77" s="108"/>
      <c r="C77" s="90" t="s">
        <v>13</v>
      </c>
      <c r="D77" s="194"/>
      <c r="E77" s="195"/>
      <c r="F77" s="108"/>
      <c r="G77" s="197"/>
      <c r="H77" s="108"/>
    </row>
    <row r="78" spans="1:8" x14ac:dyDescent="0.3">
      <c r="A78" s="183"/>
      <c r="B78" s="108"/>
      <c r="C78" s="90" t="s">
        <v>14</v>
      </c>
      <c r="D78" s="194"/>
      <c r="E78" s="195"/>
      <c r="F78" s="108"/>
      <c r="G78" s="197"/>
      <c r="H78" s="108"/>
    </row>
    <row r="79" spans="1:8" ht="7.2" customHeight="1" x14ac:dyDescent="0.3">
      <c r="A79" s="183"/>
      <c r="B79" s="108"/>
      <c r="C79" s="117"/>
      <c r="D79" s="117"/>
      <c r="E79" s="117"/>
      <c r="F79" s="120"/>
      <c r="G79" s="59"/>
      <c r="H79" s="108"/>
    </row>
    <row r="80" spans="1:8" x14ac:dyDescent="0.3">
      <c r="A80" s="183"/>
      <c r="B80" s="108"/>
      <c r="C80" s="184" t="s">
        <v>1</v>
      </c>
      <c r="D80" s="184"/>
      <c r="E80" s="184"/>
      <c r="F80" s="123"/>
      <c r="G80" s="59"/>
      <c r="H80" s="108"/>
    </row>
    <row r="81" spans="1:8" x14ac:dyDescent="0.3">
      <c r="A81" s="183"/>
      <c r="B81" s="108"/>
      <c r="C81" s="185"/>
      <c r="D81" s="186"/>
      <c r="E81" s="187"/>
      <c r="F81" s="120"/>
      <c r="G81" s="59"/>
      <c r="H81" s="108"/>
    </row>
    <row r="82" spans="1:8" x14ac:dyDescent="0.3">
      <c r="A82" s="183"/>
      <c r="B82" s="108"/>
      <c r="C82" s="188"/>
      <c r="D82" s="189"/>
      <c r="E82" s="190"/>
      <c r="F82" s="120"/>
      <c r="G82" s="59"/>
      <c r="H82" s="108"/>
    </row>
    <row r="83" spans="1:8" x14ac:dyDescent="0.3">
      <c r="A83" s="183"/>
      <c r="B83" s="108"/>
      <c r="C83" s="188"/>
      <c r="D83" s="189"/>
      <c r="E83" s="190"/>
      <c r="F83" s="120"/>
      <c r="G83" s="59"/>
      <c r="H83" s="108"/>
    </row>
    <row r="84" spans="1:8" x14ac:dyDescent="0.3">
      <c r="A84" s="183"/>
      <c r="B84" s="108"/>
      <c r="C84" s="188"/>
      <c r="D84" s="189"/>
      <c r="E84" s="190"/>
      <c r="F84" s="120"/>
      <c r="G84" s="59"/>
      <c r="H84" s="108"/>
    </row>
    <row r="85" spans="1:8" x14ac:dyDescent="0.3">
      <c r="A85" s="183"/>
      <c r="B85" s="108"/>
      <c r="C85" s="188"/>
      <c r="D85" s="189"/>
      <c r="E85" s="190"/>
      <c r="F85" s="120"/>
      <c r="G85" s="59"/>
      <c r="H85" s="108"/>
    </row>
    <row r="86" spans="1:8" x14ac:dyDescent="0.3">
      <c r="A86" s="183"/>
      <c r="B86" s="108"/>
      <c r="C86" s="191"/>
      <c r="D86" s="192"/>
      <c r="E86" s="193"/>
      <c r="F86" s="120"/>
      <c r="G86" s="59"/>
      <c r="H86" s="108"/>
    </row>
    <row r="87" spans="1:8" ht="6.6" customHeight="1" x14ac:dyDescent="0.3">
      <c r="A87" s="183"/>
      <c r="B87" s="108"/>
      <c r="C87" s="108"/>
      <c r="D87" s="108"/>
      <c r="E87" s="108"/>
      <c r="F87" s="108"/>
      <c r="G87" s="108"/>
      <c r="H87" s="108"/>
    </row>
    <row r="89" spans="1:8" ht="7.95" customHeight="1" x14ac:dyDescent="0.3">
      <c r="A89" s="183" t="s">
        <v>36</v>
      </c>
      <c r="B89" s="108"/>
      <c r="C89" s="108"/>
      <c r="D89" s="108"/>
      <c r="E89" s="108"/>
      <c r="F89" s="108"/>
      <c r="G89" s="108"/>
      <c r="H89" s="108"/>
    </row>
    <row r="90" spans="1:8" ht="41.25" customHeight="1" x14ac:dyDescent="0.3">
      <c r="A90" s="183"/>
      <c r="B90" s="108"/>
      <c r="C90" s="109" t="s">
        <v>234</v>
      </c>
      <c r="D90" s="201" t="s">
        <v>301</v>
      </c>
      <c r="E90" s="201"/>
      <c r="F90" s="110"/>
      <c r="G90" s="77" t="s">
        <v>2</v>
      </c>
      <c r="H90" s="108"/>
    </row>
    <row r="91" spans="1:8" x14ac:dyDescent="0.3">
      <c r="A91" s="183"/>
      <c r="B91" s="108"/>
      <c r="C91" s="128" t="s">
        <v>38</v>
      </c>
      <c r="D91" s="133"/>
      <c r="E91" s="129" t="s">
        <v>253</v>
      </c>
      <c r="F91" s="121">
        <v>1</v>
      </c>
      <c r="G91" s="197"/>
      <c r="H91" s="108"/>
    </row>
    <row r="92" spans="1:8" x14ac:dyDescent="0.3">
      <c r="A92" s="183"/>
      <c r="B92" s="108"/>
      <c r="C92" s="113" t="s">
        <v>46</v>
      </c>
      <c r="D92" s="199"/>
      <c r="E92" s="200"/>
      <c r="F92" s="121"/>
      <c r="G92" s="197"/>
      <c r="H92" s="108"/>
    </row>
    <row r="93" spans="1:8" x14ac:dyDescent="0.3">
      <c r="A93" s="183"/>
      <c r="B93" s="108"/>
      <c r="C93" s="111" t="s">
        <v>37</v>
      </c>
      <c r="D93" s="194"/>
      <c r="E93" s="195"/>
      <c r="F93" s="121">
        <v>0</v>
      </c>
      <c r="G93" s="197"/>
      <c r="H93" s="108"/>
    </row>
    <row r="94" spans="1:8" x14ac:dyDescent="0.3">
      <c r="A94" s="183"/>
      <c r="B94" s="108"/>
      <c r="C94" s="111" t="s">
        <v>39</v>
      </c>
      <c r="D94" s="194"/>
      <c r="E94" s="195"/>
      <c r="F94" s="121">
        <v>9</v>
      </c>
      <c r="G94" s="197"/>
      <c r="H94" s="108"/>
    </row>
    <row r="95" spans="1:8" ht="7.2" customHeight="1" x14ac:dyDescent="0.3">
      <c r="A95" s="183"/>
      <c r="B95" s="108"/>
      <c r="C95" s="117"/>
      <c r="D95" s="117"/>
      <c r="E95" s="117"/>
      <c r="F95" s="120"/>
      <c r="G95" s="59"/>
      <c r="H95" s="108"/>
    </row>
    <row r="96" spans="1:8" x14ac:dyDescent="0.3">
      <c r="A96" s="183"/>
      <c r="B96" s="108"/>
      <c r="C96" s="184" t="s">
        <v>1</v>
      </c>
      <c r="D96" s="184"/>
      <c r="E96" s="184"/>
      <c r="F96" s="123"/>
      <c r="G96" s="59"/>
      <c r="H96" s="108"/>
    </row>
    <row r="97" spans="1:8" x14ac:dyDescent="0.3">
      <c r="A97" s="183"/>
      <c r="B97" s="108"/>
      <c r="C97" s="185"/>
      <c r="D97" s="186"/>
      <c r="E97" s="187"/>
      <c r="F97" s="120"/>
      <c r="G97" s="59"/>
      <c r="H97" s="108"/>
    </row>
    <row r="98" spans="1:8" x14ac:dyDescent="0.3">
      <c r="A98" s="183"/>
      <c r="B98" s="108"/>
      <c r="C98" s="188"/>
      <c r="D98" s="189"/>
      <c r="E98" s="190"/>
      <c r="F98" s="120"/>
      <c r="G98" s="59"/>
      <c r="H98" s="108"/>
    </row>
    <row r="99" spans="1:8" x14ac:dyDescent="0.3">
      <c r="A99" s="183"/>
      <c r="B99" s="108"/>
      <c r="C99" s="188"/>
      <c r="D99" s="189"/>
      <c r="E99" s="190"/>
      <c r="F99" s="120"/>
      <c r="G99" s="59"/>
      <c r="H99" s="108"/>
    </row>
    <row r="100" spans="1:8" x14ac:dyDescent="0.3">
      <c r="A100" s="183"/>
      <c r="B100" s="108"/>
      <c r="C100" s="188"/>
      <c r="D100" s="189"/>
      <c r="E100" s="190"/>
      <c r="F100" s="120"/>
      <c r="G100" s="59"/>
      <c r="H100" s="108"/>
    </row>
    <row r="101" spans="1:8" x14ac:dyDescent="0.3">
      <c r="A101" s="183"/>
      <c r="B101" s="108"/>
      <c r="C101" s="188"/>
      <c r="D101" s="189"/>
      <c r="E101" s="190"/>
      <c r="F101" s="120"/>
      <c r="G101" s="59"/>
      <c r="H101" s="108"/>
    </row>
    <row r="102" spans="1:8" x14ac:dyDescent="0.3">
      <c r="A102" s="183"/>
      <c r="B102" s="108"/>
      <c r="C102" s="188"/>
      <c r="D102" s="189"/>
      <c r="E102" s="190"/>
      <c r="F102" s="120"/>
      <c r="G102" s="59"/>
      <c r="H102" s="108"/>
    </row>
    <row r="103" spans="1:8" x14ac:dyDescent="0.3">
      <c r="A103" s="183"/>
      <c r="B103" s="108"/>
      <c r="C103" s="188"/>
      <c r="D103" s="189"/>
      <c r="E103" s="190"/>
      <c r="F103" s="120"/>
      <c r="G103" s="59"/>
      <c r="H103" s="108"/>
    </row>
    <row r="104" spans="1:8" x14ac:dyDescent="0.3">
      <c r="A104" s="183"/>
      <c r="B104" s="108"/>
      <c r="C104" s="188"/>
      <c r="D104" s="189"/>
      <c r="E104" s="190"/>
      <c r="F104" s="120"/>
      <c r="G104" s="59"/>
      <c r="H104" s="108"/>
    </row>
    <row r="105" spans="1:8" x14ac:dyDescent="0.3">
      <c r="A105" s="183"/>
      <c r="B105" s="108"/>
      <c r="C105" s="191"/>
      <c r="D105" s="192"/>
      <c r="E105" s="193"/>
      <c r="F105" s="120"/>
      <c r="G105" s="59"/>
      <c r="H105" s="108"/>
    </row>
    <row r="106" spans="1:8" ht="6.6" customHeight="1" x14ac:dyDescent="0.3">
      <c r="A106" s="183"/>
      <c r="B106" s="108"/>
      <c r="C106" s="108"/>
      <c r="D106" s="108"/>
      <c r="E106" s="108"/>
      <c r="F106" s="108"/>
      <c r="G106" s="108"/>
      <c r="H106" s="108"/>
    </row>
    <row r="108" spans="1:8" ht="7.95" customHeight="1" x14ac:dyDescent="0.3">
      <c r="A108" s="183" t="s">
        <v>47</v>
      </c>
      <c r="B108" s="108"/>
      <c r="C108" s="108"/>
      <c r="D108" s="108"/>
      <c r="E108" s="108"/>
      <c r="F108" s="108"/>
      <c r="G108" s="108"/>
      <c r="H108" s="108"/>
    </row>
    <row r="109" spans="1:8" ht="41.25" customHeight="1" x14ac:dyDescent="0.3">
      <c r="A109" s="183"/>
      <c r="B109" s="108"/>
      <c r="C109" s="109" t="s">
        <v>235</v>
      </c>
      <c r="D109" s="196" t="s">
        <v>28</v>
      </c>
      <c r="E109" s="196"/>
      <c r="F109" s="110"/>
      <c r="G109" s="77" t="s">
        <v>2</v>
      </c>
      <c r="H109" s="108"/>
    </row>
    <row r="110" spans="1:8" x14ac:dyDescent="0.3">
      <c r="A110" s="183"/>
      <c r="B110" s="108"/>
      <c r="C110" s="130" t="s">
        <v>86</v>
      </c>
      <c r="D110" s="202"/>
      <c r="E110" s="202"/>
      <c r="F110" s="121">
        <v>1</v>
      </c>
      <c r="G110" s="197"/>
      <c r="H110" s="108"/>
    </row>
    <row r="111" spans="1:8" x14ac:dyDescent="0.3">
      <c r="A111" s="183"/>
      <c r="B111" s="108"/>
      <c r="C111" s="131" t="s">
        <v>15</v>
      </c>
      <c r="D111" s="194"/>
      <c r="E111" s="195"/>
      <c r="F111" s="121"/>
      <c r="G111" s="197"/>
      <c r="H111" s="108"/>
    </row>
    <row r="112" spans="1:8" x14ac:dyDescent="0.3">
      <c r="A112" s="183"/>
      <c r="B112" s="108"/>
      <c r="C112" s="132" t="s">
        <v>16</v>
      </c>
      <c r="D112" s="194"/>
      <c r="E112" s="195"/>
      <c r="F112" s="121"/>
      <c r="G112" s="197"/>
      <c r="H112" s="108"/>
    </row>
    <row r="113" spans="1:8" x14ac:dyDescent="0.3">
      <c r="A113" s="183"/>
      <c r="B113" s="108"/>
      <c r="C113" s="132" t="s">
        <v>3</v>
      </c>
      <c r="D113" s="194"/>
      <c r="E113" s="195"/>
      <c r="F113" s="121"/>
      <c r="G113" s="197"/>
      <c r="H113" s="108"/>
    </row>
    <row r="114" spans="1:8" x14ac:dyDescent="0.3">
      <c r="A114" s="183"/>
      <c r="B114" s="108"/>
      <c r="C114" s="132" t="s">
        <v>4</v>
      </c>
      <c r="D114" s="194"/>
      <c r="E114" s="195"/>
      <c r="F114" s="121"/>
      <c r="G114" s="197"/>
      <c r="H114" s="108"/>
    </row>
    <row r="115" spans="1:8" x14ac:dyDescent="0.3">
      <c r="A115" s="183"/>
      <c r="B115" s="108"/>
      <c r="C115" s="131" t="s">
        <v>17</v>
      </c>
      <c r="D115" s="194"/>
      <c r="E115" s="195"/>
      <c r="F115" s="121"/>
      <c r="G115" s="197"/>
      <c r="H115" s="108"/>
    </row>
    <row r="116" spans="1:8" x14ac:dyDescent="0.3">
      <c r="A116" s="183"/>
      <c r="B116" s="108"/>
      <c r="C116" s="131" t="s">
        <v>18</v>
      </c>
      <c r="D116" s="194"/>
      <c r="E116" s="195"/>
      <c r="F116" s="121"/>
      <c r="G116" s="197"/>
      <c r="H116" s="108"/>
    </row>
    <row r="117" spans="1:8" x14ac:dyDescent="0.3">
      <c r="A117" s="183"/>
      <c r="B117" s="108"/>
      <c r="C117" s="131" t="s">
        <v>5</v>
      </c>
      <c r="D117" s="194"/>
      <c r="E117" s="195"/>
      <c r="F117" s="121"/>
      <c r="G117" s="197"/>
      <c r="H117" s="108"/>
    </row>
    <row r="118" spans="1:8" x14ac:dyDescent="0.3">
      <c r="A118" s="183"/>
      <c r="B118" s="108"/>
      <c r="C118" s="111" t="s">
        <v>48</v>
      </c>
      <c r="D118" s="194"/>
      <c r="E118" s="195"/>
      <c r="F118" s="121">
        <v>0</v>
      </c>
      <c r="G118" s="197"/>
      <c r="H118" s="108"/>
    </row>
    <row r="119" spans="1:8" x14ac:dyDescent="0.3">
      <c r="A119" s="183"/>
      <c r="B119" s="108"/>
      <c r="C119" s="111" t="s">
        <v>49</v>
      </c>
      <c r="D119" s="194"/>
      <c r="E119" s="195"/>
      <c r="F119" s="121">
        <v>9</v>
      </c>
      <c r="G119" s="197"/>
      <c r="H119" s="108"/>
    </row>
    <row r="120" spans="1:8" ht="7.2" customHeight="1" x14ac:dyDescent="0.3">
      <c r="A120" s="183"/>
      <c r="B120" s="108"/>
      <c r="C120" s="117"/>
      <c r="D120" s="117"/>
      <c r="E120" s="120"/>
      <c r="F120" s="120"/>
      <c r="G120" s="59"/>
      <c r="H120" s="108"/>
    </row>
    <row r="121" spans="1:8" x14ac:dyDescent="0.3">
      <c r="A121" s="183"/>
      <c r="B121" s="108"/>
      <c r="C121" s="184" t="s">
        <v>1</v>
      </c>
      <c r="D121" s="184"/>
      <c r="E121" s="184"/>
      <c r="F121" s="123"/>
      <c r="G121" s="59"/>
      <c r="H121" s="108"/>
    </row>
    <row r="122" spans="1:8" x14ac:dyDescent="0.3">
      <c r="A122" s="183"/>
      <c r="B122" s="108"/>
      <c r="C122" s="185"/>
      <c r="D122" s="186"/>
      <c r="E122" s="187"/>
      <c r="F122" s="120"/>
      <c r="G122" s="59"/>
      <c r="H122" s="108"/>
    </row>
    <row r="123" spans="1:8" x14ac:dyDescent="0.3">
      <c r="A123" s="183"/>
      <c r="B123" s="108"/>
      <c r="C123" s="188"/>
      <c r="D123" s="189"/>
      <c r="E123" s="190"/>
      <c r="F123" s="120"/>
      <c r="G123" s="59"/>
      <c r="H123" s="108"/>
    </row>
    <row r="124" spans="1:8" x14ac:dyDescent="0.3">
      <c r="A124" s="183"/>
      <c r="B124" s="108"/>
      <c r="C124" s="188"/>
      <c r="D124" s="189"/>
      <c r="E124" s="190"/>
      <c r="F124" s="120"/>
      <c r="G124" s="59"/>
      <c r="H124" s="108"/>
    </row>
    <row r="125" spans="1:8" x14ac:dyDescent="0.3">
      <c r="A125" s="183"/>
      <c r="B125" s="108"/>
      <c r="C125" s="188"/>
      <c r="D125" s="189"/>
      <c r="E125" s="190"/>
      <c r="F125" s="120"/>
      <c r="G125" s="59"/>
      <c r="H125" s="108"/>
    </row>
    <row r="126" spans="1:8" x14ac:dyDescent="0.3">
      <c r="A126" s="183"/>
      <c r="B126" s="108"/>
      <c r="C126" s="188"/>
      <c r="D126" s="189"/>
      <c r="E126" s="190"/>
      <c r="F126" s="120"/>
      <c r="G126" s="59"/>
      <c r="H126" s="108"/>
    </row>
    <row r="127" spans="1:8" x14ac:dyDescent="0.3">
      <c r="A127" s="183"/>
      <c r="B127" s="108"/>
      <c r="C127" s="188"/>
      <c r="D127" s="189"/>
      <c r="E127" s="190"/>
      <c r="F127" s="120"/>
      <c r="G127" s="59"/>
      <c r="H127" s="108"/>
    </row>
    <row r="128" spans="1:8" x14ac:dyDescent="0.3">
      <c r="A128" s="183"/>
      <c r="B128" s="108"/>
      <c r="C128" s="188"/>
      <c r="D128" s="189"/>
      <c r="E128" s="190"/>
      <c r="F128" s="120"/>
      <c r="G128" s="59"/>
      <c r="H128" s="108"/>
    </row>
    <row r="129" spans="1:8" x14ac:dyDescent="0.3">
      <c r="A129" s="183"/>
      <c r="B129" s="108"/>
      <c r="C129" s="188"/>
      <c r="D129" s="189"/>
      <c r="E129" s="190"/>
      <c r="F129" s="120"/>
      <c r="G129" s="59"/>
      <c r="H129" s="108"/>
    </row>
    <row r="130" spans="1:8" x14ac:dyDescent="0.3">
      <c r="A130" s="183"/>
      <c r="B130" s="108"/>
      <c r="C130" s="188"/>
      <c r="D130" s="189"/>
      <c r="E130" s="190"/>
      <c r="F130" s="120"/>
      <c r="G130" s="59"/>
      <c r="H130" s="108"/>
    </row>
    <row r="131" spans="1:8" x14ac:dyDescent="0.3">
      <c r="A131" s="183"/>
      <c r="B131" s="108"/>
      <c r="C131" s="188"/>
      <c r="D131" s="189"/>
      <c r="E131" s="190"/>
      <c r="F131" s="120"/>
      <c r="G131" s="59"/>
      <c r="H131" s="108"/>
    </row>
    <row r="132" spans="1:8" x14ac:dyDescent="0.3">
      <c r="A132" s="183"/>
      <c r="B132" s="108"/>
      <c r="C132" s="188"/>
      <c r="D132" s="189"/>
      <c r="E132" s="190"/>
      <c r="F132" s="120"/>
      <c r="G132" s="59"/>
      <c r="H132" s="108"/>
    </row>
    <row r="133" spans="1:8" x14ac:dyDescent="0.3">
      <c r="A133" s="183"/>
      <c r="B133" s="108"/>
      <c r="C133" s="188"/>
      <c r="D133" s="189"/>
      <c r="E133" s="190"/>
      <c r="F133" s="120"/>
      <c r="G133" s="59"/>
      <c r="H133" s="108"/>
    </row>
    <row r="134" spans="1:8" x14ac:dyDescent="0.3">
      <c r="A134" s="183"/>
      <c r="B134" s="108"/>
      <c r="C134" s="188"/>
      <c r="D134" s="189"/>
      <c r="E134" s="190"/>
      <c r="F134" s="120"/>
      <c r="G134" s="59"/>
      <c r="H134" s="108"/>
    </row>
    <row r="135" spans="1:8" x14ac:dyDescent="0.3">
      <c r="A135" s="183"/>
      <c r="B135" s="108"/>
      <c r="C135" s="191"/>
      <c r="D135" s="192"/>
      <c r="E135" s="193"/>
      <c r="F135" s="120"/>
      <c r="G135" s="59"/>
      <c r="H135" s="108"/>
    </row>
    <row r="136" spans="1:8" ht="6.6" customHeight="1" x14ac:dyDescent="0.3">
      <c r="A136" s="183"/>
      <c r="B136" s="108"/>
      <c r="C136" s="108"/>
      <c r="D136" s="108"/>
      <c r="E136" s="108"/>
      <c r="F136" s="108"/>
      <c r="G136" s="108"/>
      <c r="H136" s="108"/>
    </row>
    <row r="138" spans="1:8" ht="7.95" customHeight="1" x14ac:dyDescent="0.3">
      <c r="A138" s="183" t="s">
        <v>50</v>
      </c>
      <c r="B138" s="108"/>
      <c r="C138" s="108"/>
      <c r="D138" s="108"/>
      <c r="E138" s="108"/>
      <c r="F138" s="108"/>
      <c r="G138" s="108"/>
      <c r="H138" s="108"/>
    </row>
    <row r="139" spans="1:8" ht="36.75" customHeight="1" x14ac:dyDescent="0.3">
      <c r="A139" s="183"/>
      <c r="B139" s="108"/>
      <c r="C139" s="109" t="s">
        <v>236</v>
      </c>
      <c r="D139" s="196" t="s">
        <v>299</v>
      </c>
      <c r="E139" s="196"/>
      <c r="F139" s="110"/>
      <c r="G139" s="77" t="s">
        <v>2</v>
      </c>
      <c r="H139" s="108"/>
    </row>
    <row r="140" spans="1:8" x14ac:dyDescent="0.3">
      <c r="A140" s="183"/>
      <c r="B140" s="108"/>
      <c r="C140" s="111" t="s">
        <v>51</v>
      </c>
      <c r="D140" s="194"/>
      <c r="E140" s="195"/>
      <c r="F140" s="121">
        <v>1</v>
      </c>
      <c r="G140" s="197"/>
      <c r="H140" s="108"/>
    </row>
    <row r="141" spans="1:8" x14ac:dyDescent="0.3">
      <c r="A141" s="183"/>
      <c r="B141" s="108"/>
      <c r="C141" s="111" t="s">
        <v>52</v>
      </c>
      <c r="D141" s="194"/>
      <c r="E141" s="195"/>
      <c r="F141" s="121">
        <v>0</v>
      </c>
      <c r="G141" s="197"/>
      <c r="H141" s="108"/>
    </row>
    <row r="142" spans="1:8" x14ac:dyDescent="0.3">
      <c r="A142" s="183"/>
      <c r="B142" s="108"/>
      <c r="C142" s="111" t="s">
        <v>53</v>
      </c>
      <c r="D142" s="194"/>
      <c r="E142" s="195"/>
      <c r="F142" s="121">
        <v>9</v>
      </c>
      <c r="G142" s="197"/>
      <c r="H142" s="108"/>
    </row>
    <row r="143" spans="1:8" ht="7.2" customHeight="1" x14ac:dyDescent="0.3">
      <c r="A143" s="183"/>
      <c r="B143" s="108"/>
      <c r="C143" s="117"/>
      <c r="D143" s="117"/>
      <c r="E143" s="120"/>
      <c r="F143" s="120"/>
      <c r="G143" s="59"/>
      <c r="H143" s="108"/>
    </row>
    <row r="144" spans="1:8" x14ac:dyDescent="0.3">
      <c r="A144" s="183"/>
      <c r="B144" s="108"/>
      <c r="C144" s="184" t="s">
        <v>1</v>
      </c>
      <c r="D144" s="184"/>
      <c r="E144" s="184"/>
      <c r="F144" s="123"/>
      <c r="G144" s="59"/>
      <c r="H144" s="108"/>
    </row>
    <row r="145" spans="1:8" x14ac:dyDescent="0.3">
      <c r="A145" s="183"/>
      <c r="B145" s="108"/>
      <c r="C145" s="185"/>
      <c r="D145" s="186"/>
      <c r="E145" s="187"/>
      <c r="F145" s="120"/>
      <c r="G145" s="59"/>
      <c r="H145" s="108"/>
    </row>
    <row r="146" spans="1:8" x14ac:dyDescent="0.3">
      <c r="A146" s="183"/>
      <c r="B146" s="108"/>
      <c r="C146" s="188"/>
      <c r="D146" s="189"/>
      <c r="E146" s="190"/>
      <c r="F146" s="120"/>
      <c r="G146" s="59"/>
      <c r="H146" s="108"/>
    </row>
    <row r="147" spans="1:8" x14ac:dyDescent="0.3">
      <c r="A147" s="183"/>
      <c r="B147" s="108"/>
      <c r="C147" s="188"/>
      <c r="D147" s="189"/>
      <c r="E147" s="190"/>
      <c r="F147" s="120"/>
      <c r="G147" s="59"/>
      <c r="H147" s="108"/>
    </row>
    <row r="148" spans="1:8" x14ac:dyDescent="0.3">
      <c r="A148" s="183"/>
      <c r="B148" s="108"/>
      <c r="C148" s="188"/>
      <c r="D148" s="189"/>
      <c r="E148" s="190"/>
      <c r="F148" s="120"/>
      <c r="G148" s="59"/>
      <c r="H148" s="108"/>
    </row>
    <row r="149" spans="1:8" x14ac:dyDescent="0.3">
      <c r="A149" s="183"/>
      <c r="B149" s="108"/>
      <c r="C149" s="188"/>
      <c r="D149" s="189"/>
      <c r="E149" s="190"/>
      <c r="F149" s="120"/>
      <c r="G149" s="59"/>
      <c r="H149" s="108"/>
    </row>
    <row r="150" spans="1:8" x14ac:dyDescent="0.3">
      <c r="A150" s="183"/>
      <c r="B150" s="108"/>
      <c r="C150" s="191"/>
      <c r="D150" s="192"/>
      <c r="E150" s="193"/>
      <c r="F150" s="120"/>
      <c r="G150" s="59"/>
      <c r="H150" s="108"/>
    </row>
    <row r="151" spans="1:8" ht="6.6" customHeight="1" x14ac:dyDescent="0.3">
      <c r="A151" s="183"/>
      <c r="B151" s="108"/>
      <c r="C151" s="108"/>
      <c r="D151" s="108"/>
      <c r="E151" s="108"/>
      <c r="F151" s="108"/>
      <c r="G151" s="108"/>
      <c r="H151" s="108"/>
    </row>
    <row r="156" spans="1:8" x14ac:dyDescent="0.3">
      <c r="C156" s="53"/>
    </row>
    <row r="157" spans="1:8" x14ac:dyDescent="0.3">
      <c r="C157" s="53"/>
    </row>
  </sheetData>
  <sheetProtection algorithmName="SHA-512" hashValue="ZvOO4l2yPP/Fw/bJ7uL9G3QbrlJXP5MMckH6gfJ3LPP6FT/U+Ypp/ts0zFDtxw/z2nmmIn9xMzhY1Ux199/Oeg==" saltValue="L7dk/BSl4X4xjDLA+9hnRw==" spinCount="100000" sheet="1" objects="1" scenarios="1"/>
  <mergeCells count="82">
    <mergeCell ref="D3:E3"/>
    <mergeCell ref="D4:E4"/>
    <mergeCell ref="D5:E5"/>
    <mergeCell ref="D6:E6"/>
    <mergeCell ref="D7:E7"/>
    <mergeCell ref="D22:E22"/>
    <mergeCell ref="C24:E24"/>
    <mergeCell ref="C25:E30"/>
    <mergeCell ref="C9:E9"/>
    <mergeCell ref="C10:E15"/>
    <mergeCell ref="D19:E19"/>
    <mergeCell ref="D20:E20"/>
    <mergeCell ref="D21:E21"/>
    <mergeCell ref="C81:E86"/>
    <mergeCell ref="C59:E59"/>
    <mergeCell ref="C60:E65"/>
    <mergeCell ref="D51:E51"/>
    <mergeCell ref="D52:E52"/>
    <mergeCell ref="D53:E53"/>
    <mergeCell ref="D54:E54"/>
    <mergeCell ref="D55:E55"/>
    <mergeCell ref="D56:E56"/>
    <mergeCell ref="D57:E57"/>
    <mergeCell ref="D75:E75"/>
    <mergeCell ref="D76:E76"/>
    <mergeCell ref="D77:E77"/>
    <mergeCell ref="D78:E78"/>
    <mergeCell ref="C80:E80"/>
    <mergeCell ref="D69:E69"/>
    <mergeCell ref="D140:E140"/>
    <mergeCell ref="D141:E141"/>
    <mergeCell ref="D142:E142"/>
    <mergeCell ref="C144:E144"/>
    <mergeCell ref="C145:E150"/>
    <mergeCell ref="D118:E118"/>
    <mergeCell ref="D119:E119"/>
    <mergeCell ref="C121:E121"/>
    <mergeCell ref="C122:E135"/>
    <mergeCell ref="D139:E139"/>
    <mergeCell ref="D113:E113"/>
    <mergeCell ref="D114:E114"/>
    <mergeCell ref="D115:E115"/>
    <mergeCell ref="D116:E116"/>
    <mergeCell ref="D117:E117"/>
    <mergeCell ref="C97:E105"/>
    <mergeCell ref="D109:E109"/>
    <mergeCell ref="D110:E110"/>
    <mergeCell ref="D111:E111"/>
    <mergeCell ref="D112:E112"/>
    <mergeCell ref="D92:E92"/>
    <mergeCell ref="D90:E90"/>
    <mergeCell ref="D93:E93"/>
    <mergeCell ref="D94:E94"/>
    <mergeCell ref="C96:E96"/>
    <mergeCell ref="A138:A151"/>
    <mergeCell ref="G140:G142"/>
    <mergeCell ref="A1:G1"/>
    <mergeCell ref="A89:A106"/>
    <mergeCell ref="G91:G94"/>
    <mergeCell ref="A108:A136"/>
    <mergeCell ref="G110:G119"/>
    <mergeCell ref="G4:G7"/>
    <mergeCell ref="A2:A16"/>
    <mergeCell ref="A68:A87"/>
    <mergeCell ref="G70:G78"/>
    <mergeCell ref="A18:A31"/>
    <mergeCell ref="G20:G22"/>
    <mergeCell ref="G35:G37"/>
    <mergeCell ref="A50:A66"/>
    <mergeCell ref="G52:G57"/>
    <mergeCell ref="D70:E70"/>
    <mergeCell ref="D71:E71"/>
    <mergeCell ref="D72:E72"/>
    <mergeCell ref="D73:E73"/>
    <mergeCell ref="D74:E74"/>
    <mergeCell ref="A33:A48"/>
    <mergeCell ref="C39:E39"/>
    <mergeCell ref="C40:E47"/>
    <mergeCell ref="D37:E37"/>
    <mergeCell ref="D36:E36"/>
    <mergeCell ref="D35:E35"/>
    <mergeCell ref="D34:E34"/>
  </mergeCells>
  <dataValidations count="1">
    <dataValidation type="decimal" allowBlank="1" showInputMessage="1" showErrorMessage="1" sqref="D91" xr:uid="{73EF4081-9293-4D78-AE52-143C29CB6F9D}">
      <formula1>0.000000001</formula1>
      <formula2>100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98FEB7BB-4639-456A-B77B-23AF5E481F5B}">
          <x14:formula1>
            <xm:f>Settings!$B$5:$B$6</xm:f>
          </x14:formula1>
          <xm:sqref>D4:D7 D35:D37 D20:D22 D52:D57 D70:D78 D93:D94 D111:D119 D140:D142</xm:sqref>
        </x14:dataValidation>
        <x14:dataValidation type="list" allowBlank="1" showInputMessage="1" showErrorMessage="1" xr:uid="{074329DC-DCA4-45D4-8A7E-A13839437BE1}">
          <x14:formula1>
            <xm:f>Settings!$C$5:$C$7</xm:f>
          </x14:formula1>
          <xm:sqref>D92:E92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1B57D3-5DAB-4D71-A4BB-8EB7A32F4D9E}">
  <sheetPr codeName="Sheet4">
    <tabColor theme="7" tint="0.39997558519241921"/>
  </sheetPr>
  <dimension ref="A1:G67"/>
  <sheetViews>
    <sheetView workbookViewId="0">
      <selection activeCell="D4" sqref="D4"/>
    </sheetView>
  </sheetViews>
  <sheetFormatPr defaultColWidth="9.109375" defaultRowHeight="14.4" x14ac:dyDescent="0.3"/>
  <cols>
    <col min="1" max="1" width="9.109375" style="49"/>
    <col min="2" max="2" width="1.6640625" style="49" customWidth="1"/>
    <col min="3" max="3" width="74.5546875" style="49" customWidth="1"/>
    <col min="4" max="4" width="20.88671875" style="49" customWidth="1"/>
    <col min="5" max="5" width="3.5546875" style="49" customWidth="1"/>
    <col min="6" max="6" width="85.44140625" style="49" customWidth="1"/>
    <col min="7" max="7" width="1.6640625" style="49" customWidth="1"/>
    <col min="8" max="16384" width="9.109375" style="49"/>
  </cols>
  <sheetData>
    <row r="1" spans="1:7" ht="34.5" customHeight="1" x14ac:dyDescent="0.3">
      <c r="A1" s="198" t="s">
        <v>19</v>
      </c>
      <c r="B1" s="198"/>
      <c r="C1" s="198"/>
      <c r="D1" s="198"/>
      <c r="E1" s="198"/>
      <c r="F1" s="198"/>
    </row>
    <row r="2" spans="1:7" ht="7.95" customHeight="1" x14ac:dyDescent="0.3">
      <c r="A2" s="220" t="s">
        <v>20</v>
      </c>
      <c r="B2" s="134"/>
      <c r="C2" s="134"/>
      <c r="D2" s="134"/>
      <c r="E2" s="134"/>
      <c r="F2" s="134"/>
      <c r="G2" s="134"/>
    </row>
    <row r="3" spans="1:7" ht="42" customHeight="1" x14ac:dyDescent="0.3">
      <c r="A3" s="220"/>
      <c r="B3" s="134"/>
      <c r="C3" s="109" t="s">
        <v>237</v>
      </c>
      <c r="D3" s="135" t="s">
        <v>299</v>
      </c>
      <c r="E3" s="136"/>
      <c r="F3" s="77" t="s">
        <v>2</v>
      </c>
      <c r="G3" s="134"/>
    </row>
    <row r="4" spans="1:7" ht="28.8" x14ac:dyDescent="0.3">
      <c r="A4" s="220"/>
      <c r="B4" s="134"/>
      <c r="C4" s="111" t="s">
        <v>54</v>
      </c>
      <c r="D4" s="141"/>
      <c r="E4" s="137">
        <v>3</v>
      </c>
      <c r="F4" s="221"/>
      <c r="G4" s="134"/>
    </row>
    <row r="5" spans="1:7" ht="28.8" x14ac:dyDescent="0.3">
      <c r="A5" s="220"/>
      <c r="B5" s="134"/>
      <c r="C5" s="113" t="s">
        <v>55</v>
      </c>
      <c r="D5" s="141"/>
      <c r="E5" s="137">
        <v>2</v>
      </c>
      <c r="F5" s="221"/>
      <c r="G5" s="134"/>
    </row>
    <row r="6" spans="1:7" ht="86.4" x14ac:dyDescent="0.3">
      <c r="A6" s="220"/>
      <c r="B6" s="134"/>
      <c r="C6" s="111" t="s">
        <v>56</v>
      </c>
      <c r="D6" s="141"/>
      <c r="E6" s="137">
        <v>1</v>
      </c>
      <c r="F6" s="221"/>
      <c r="G6" s="134"/>
    </row>
    <row r="7" spans="1:7" x14ac:dyDescent="0.3">
      <c r="A7" s="220"/>
      <c r="B7" s="134"/>
      <c r="C7" s="113" t="s">
        <v>57</v>
      </c>
      <c r="D7" s="141"/>
      <c r="E7" s="137">
        <v>0</v>
      </c>
      <c r="F7" s="221"/>
      <c r="G7" s="134"/>
    </row>
    <row r="8" spans="1:7" x14ac:dyDescent="0.3">
      <c r="A8" s="220"/>
      <c r="B8" s="134"/>
      <c r="C8" s="111" t="s">
        <v>58</v>
      </c>
      <c r="D8" s="141"/>
      <c r="E8" s="137">
        <v>9</v>
      </c>
      <c r="F8" s="221"/>
      <c r="G8" s="134"/>
    </row>
    <row r="9" spans="1:7" ht="7.95" customHeight="1" x14ac:dyDescent="0.3">
      <c r="A9" s="220"/>
      <c r="B9" s="134"/>
      <c r="C9" s="138"/>
      <c r="D9" s="138"/>
      <c r="E9" s="138"/>
      <c r="G9" s="134"/>
    </row>
    <row r="10" spans="1:7" x14ac:dyDescent="0.3">
      <c r="A10" s="220"/>
      <c r="B10" s="134"/>
      <c r="C10" s="222" t="s">
        <v>1</v>
      </c>
      <c r="D10" s="222"/>
      <c r="E10" s="139"/>
      <c r="G10" s="134"/>
    </row>
    <row r="11" spans="1:7" x14ac:dyDescent="0.3">
      <c r="A11" s="220"/>
      <c r="B11" s="134"/>
      <c r="C11" s="185"/>
      <c r="D11" s="187"/>
      <c r="E11" s="140"/>
      <c r="G11" s="134"/>
    </row>
    <row r="12" spans="1:7" x14ac:dyDescent="0.3">
      <c r="A12" s="220"/>
      <c r="B12" s="134"/>
      <c r="C12" s="188"/>
      <c r="D12" s="190"/>
      <c r="E12" s="140"/>
      <c r="G12" s="134"/>
    </row>
    <row r="13" spans="1:7" x14ac:dyDescent="0.3">
      <c r="A13" s="220"/>
      <c r="B13" s="134"/>
      <c r="C13" s="188"/>
      <c r="D13" s="190"/>
      <c r="E13" s="140"/>
      <c r="G13" s="134"/>
    </row>
    <row r="14" spans="1:7" x14ac:dyDescent="0.3">
      <c r="A14" s="220"/>
      <c r="B14" s="134"/>
      <c r="C14" s="188"/>
      <c r="D14" s="190"/>
      <c r="E14" s="140"/>
      <c r="G14" s="134"/>
    </row>
    <row r="15" spans="1:7" x14ac:dyDescent="0.3">
      <c r="A15" s="220"/>
      <c r="B15" s="134"/>
      <c r="C15" s="188"/>
      <c r="D15" s="190"/>
      <c r="E15" s="140"/>
      <c r="G15" s="134"/>
    </row>
    <row r="16" spans="1:7" x14ac:dyDescent="0.3">
      <c r="A16" s="220"/>
      <c r="B16" s="134"/>
      <c r="C16" s="191"/>
      <c r="D16" s="193"/>
      <c r="E16" s="140"/>
      <c r="G16" s="134"/>
    </row>
    <row r="17" spans="1:7" ht="6.6" customHeight="1" x14ac:dyDescent="0.3">
      <c r="A17" s="220"/>
      <c r="B17" s="134"/>
      <c r="C17" s="134"/>
      <c r="D17" s="134"/>
      <c r="E17" s="134"/>
      <c r="F17" s="134"/>
      <c r="G17" s="134"/>
    </row>
    <row r="19" spans="1:7" ht="7.95" customHeight="1" x14ac:dyDescent="0.3">
      <c r="A19" s="220" t="s">
        <v>25</v>
      </c>
      <c r="B19" s="134"/>
      <c r="C19" s="134"/>
      <c r="D19" s="134"/>
      <c r="E19" s="134"/>
      <c r="F19" s="134"/>
      <c r="G19" s="134"/>
    </row>
    <row r="20" spans="1:7" ht="39.75" customHeight="1" x14ac:dyDescent="0.3">
      <c r="A20" s="220"/>
      <c r="B20" s="134"/>
      <c r="C20" s="109" t="s">
        <v>238</v>
      </c>
      <c r="D20" s="135" t="s">
        <v>299</v>
      </c>
      <c r="E20" s="136"/>
      <c r="F20" s="77" t="s">
        <v>2</v>
      </c>
      <c r="G20" s="134"/>
    </row>
    <row r="21" spans="1:7" ht="28.8" x14ac:dyDescent="0.3">
      <c r="A21" s="220"/>
      <c r="B21" s="134"/>
      <c r="C21" s="111" t="s">
        <v>59</v>
      </c>
      <c r="D21" s="141"/>
      <c r="E21" s="137">
        <v>3</v>
      </c>
      <c r="F21" s="197"/>
      <c r="G21" s="134"/>
    </row>
    <row r="22" spans="1:7" ht="28.8" x14ac:dyDescent="0.3">
      <c r="A22" s="220"/>
      <c r="B22" s="134"/>
      <c r="C22" s="113" t="s">
        <v>60</v>
      </c>
      <c r="D22" s="141"/>
      <c r="E22" s="137">
        <v>2</v>
      </c>
      <c r="F22" s="197"/>
      <c r="G22" s="134"/>
    </row>
    <row r="23" spans="1:7" ht="86.4" x14ac:dyDescent="0.3">
      <c r="A23" s="220"/>
      <c r="B23" s="134"/>
      <c r="C23" s="111" t="s">
        <v>61</v>
      </c>
      <c r="D23" s="141"/>
      <c r="E23" s="137">
        <v>1</v>
      </c>
      <c r="F23" s="197"/>
      <c r="G23" s="134"/>
    </row>
    <row r="24" spans="1:7" x14ac:dyDescent="0.3">
      <c r="A24" s="220"/>
      <c r="B24" s="134"/>
      <c r="C24" s="113" t="s">
        <v>62</v>
      </c>
      <c r="D24" s="141"/>
      <c r="E24" s="137">
        <v>0</v>
      </c>
      <c r="F24" s="197"/>
      <c r="G24" s="134"/>
    </row>
    <row r="25" spans="1:7" x14ac:dyDescent="0.3">
      <c r="A25" s="220"/>
      <c r="B25" s="134"/>
      <c r="C25" s="111" t="s">
        <v>63</v>
      </c>
      <c r="D25" s="141"/>
      <c r="E25" s="137">
        <v>9</v>
      </c>
      <c r="F25" s="197"/>
      <c r="G25" s="134"/>
    </row>
    <row r="26" spans="1:7" ht="7.95" customHeight="1" x14ac:dyDescent="0.3">
      <c r="A26" s="220"/>
      <c r="B26" s="134"/>
      <c r="C26" s="138"/>
      <c r="D26" s="138"/>
      <c r="E26" s="138"/>
      <c r="G26" s="134"/>
    </row>
    <row r="27" spans="1:7" x14ac:dyDescent="0.3">
      <c r="A27" s="220"/>
      <c r="B27" s="134"/>
      <c r="C27" s="222" t="s">
        <v>1</v>
      </c>
      <c r="D27" s="222"/>
      <c r="E27" s="139"/>
      <c r="G27" s="134"/>
    </row>
    <row r="28" spans="1:7" x14ac:dyDescent="0.3">
      <c r="A28" s="220"/>
      <c r="B28" s="134"/>
      <c r="C28" s="185"/>
      <c r="D28" s="187"/>
      <c r="E28" s="140"/>
      <c r="G28" s="134"/>
    </row>
    <row r="29" spans="1:7" x14ac:dyDescent="0.3">
      <c r="A29" s="220"/>
      <c r="B29" s="134"/>
      <c r="C29" s="188"/>
      <c r="D29" s="190"/>
      <c r="E29" s="140"/>
      <c r="G29" s="134"/>
    </row>
    <row r="30" spans="1:7" x14ac:dyDescent="0.3">
      <c r="A30" s="220"/>
      <c r="B30" s="134"/>
      <c r="C30" s="188"/>
      <c r="D30" s="190"/>
      <c r="E30" s="140"/>
      <c r="G30" s="134"/>
    </row>
    <row r="31" spans="1:7" x14ac:dyDescent="0.3">
      <c r="A31" s="220"/>
      <c r="B31" s="134"/>
      <c r="C31" s="188"/>
      <c r="D31" s="190"/>
      <c r="E31" s="140"/>
      <c r="G31" s="134"/>
    </row>
    <row r="32" spans="1:7" x14ac:dyDescent="0.3">
      <c r="A32" s="220"/>
      <c r="B32" s="134"/>
      <c r="C32" s="188"/>
      <c r="D32" s="190"/>
      <c r="E32" s="140"/>
      <c r="G32" s="134"/>
    </row>
    <row r="33" spans="1:7" x14ac:dyDescent="0.3">
      <c r="A33" s="220"/>
      <c r="B33" s="134"/>
      <c r="C33" s="191"/>
      <c r="D33" s="193"/>
      <c r="E33" s="140"/>
      <c r="G33" s="134"/>
    </row>
    <row r="34" spans="1:7" ht="6.6" customHeight="1" x14ac:dyDescent="0.3">
      <c r="A34" s="220"/>
      <c r="B34" s="134"/>
      <c r="C34" s="134"/>
      <c r="D34" s="134"/>
      <c r="E34" s="134"/>
      <c r="F34" s="134"/>
      <c r="G34" s="134"/>
    </row>
    <row r="36" spans="1:7" ht="7.95" customHeight="1" x14ac:dyDescent="0.3">
      <c r="A36" s="220" t="s">
        <v>26</v>
      </c>
      <c r="B36" s="134"/>
      <c r="C36" s="134"/>
      <c r="D36" s="134"/>
      <c r="E36" s="134"/>
      <c r="F36" s="134"/>
      <c r="G36" s="134"/>
    </row>
    <row r="37" spans="1:7" ht="37.5" customHeight="1" x14ac:dyDescent="0.3">
      <c r="A37" s="220"/>
      <c r="B37" s="134"/>
      <c r="C37" s="109" t="s">
        <v>239</v>
      </c>
      <c r="D37" s="135" t="s">
        <v>299</v>
      </c>
      <c r="E37" s="136"/>
      <c r="F37" s="77" t="s">
        <v>2</v>
      </c>
      <c r="G37" s="134"/>
    </row>
    <row r="38" spans="1:7" ht="28.8" x14ac:dyDescent="0.3">
      <c r="A38" s="220"/>
      <c r="B38" s="134"/>
      <c r="C38" s="111" t="s">
        <v>64</v>
      </c>
      <c r="D38" s="141"/>
      <c r="E38" s="137">
        <v>3</v>
      </c>
      <c r="F38" s="221"/>
      <c r="G38" s="134"/>
    </row>
    <row r="39" spans="1:7" ht="28.8" x14ac:dyDescent="0.3">
      <c r="A39" s="220"/>
      <c r="B39" s="134"/>
      <c r="C39" s="113" t="s">
        <v>65</v>
      </c>
      <c r="D39" s="141"/>
      <c r="E39" s="137">
        <v>2</v>
      </c>
      <c r="F39" s="221"/>
      <c r="G39" s="134"/>
    </row>
    <row r="40" spans="1:7" ht="28.8" x14ac:dyDescent="0.3">
      <c r="A40" s="220"/>
      <c r="B40" s="134"/>
      <c r="C40" s="111" t="s">
        <v>66</v>
      </c>
      <c r="D40" s="141"/>
      <c r="E40" s="137">
        <v>1</v>
      </c>
      <c r="F40" s="221"/>
      <c r="G40" s="134"/>
    </row>
    <row r="41" spans="1:7" x14ac:dyDescent="0.3">
      <c r="A41" s="220"/>
      <c r="B41" s="134"/>
      <c r="C41" s="113" t="s">
        <v>67</v>
      </c>
      <c r="D41" s="141"/>
      <c r="E41" s="137">
        <v>0</v>
      </c>
      <c r="F41" s="221"/>
      <c r="G41" s="134"/>
    </row>
    <row r="42" spans="1:7" x14ac:dyDescent="0.3">
      <c r="A42" s="220"/>
      <c r="B42" s="134"/>
      <c r="C42" s="111" t="s">
        <v>68</v>
      </c>
      <c r="D42" s="141"/>
      <c r="E42" s="137">
        <v>9</v>
      </c>
      <c r="F42" s="221"/>
      <c r="G42" s="134"/>
    </row>
    <row r="43" spans="1:7" ht="7.95" customHeight="1" x14ac:dyDescent="0.3">
      <c r="A43" s="220"/>
      <c r="B43" s="134"/>
      <c r="C43" s="138"/>
      <c r="D43" s="138"/>
      <c r="E43" s="138"/>
      <c r="G43" s="134"/>
    </row>
    <row r="44" spans="1:7" x14ac:dyDescent="0.3">
      <c r="A44" s="220"/>
      <c r="B44" s="134"/>
      <c r="C44" s="222" t="s">
        <v>1</v>
      </c>
      <c r="D44" s="222"/>
      <c r="E44" s="139"/>
      <c r="G44" s="134"/>
    </row>
    <row r="45" spans="1:7" x14ac:dyDescent="0.3">
      <c r="A45" s="220"/>
      <c r="B45" s="134"/>
      <c r="C45" s="185"/>
      <c r="D45" s="187"/>
      <c r="E45" s="140"/>
      <c r="G45" s="134"/>
    </row>
    <row r="46" spans="1:7" x14ac:dyDescent="0.3">
      <c r="A46" s="220"/>
      <c r="B46" s="134"/>
      <c r="C46" s="188"/>
      <c r="D46" s="190"/>
      <c r="E46" s="140"/>
      <c r="G46" s="134"/>
    </row>
    <row r="47" spans="1:7" x14ac:dyDescent="0.3">
      <c r="A47" s="220"/>
      <c r="B47" s="134"/>
      <c r="C47" s="188"/>
      <c r="D47" s="190"/>
      <c r="E47" s="140"/>
      <c r="G47" s="134"/>
    </row>
    <row r="48" spans="1:7" x14ac:dyDescent="0.3">
      <c r="A48" s="220"/>
      <c r="B48" s="134"/>
      <c r="C48" s="188"/>
      <c r="D48" s="190"/>
      <c r="E48" s="140"/>
      <c r="G48" s="134"/>
    </row>
    <row r="49" spans="1:7" x14ac:dyDescent="0.3">
      <c r="A49" s="220"/>
      <c r="B49" s="134"/>
      <c r="C49" s="188"/>
      <c r="D49" s="190"/>
      <c r="E49" s="140"/>
      <c r="G49" s="134"/>
    </row>
    <row r="50" spans="1:7" x14ac:dyDescent="0.3">
      <c r="A50" s="220"/>
      <c r="B50" s="134"/>
      <c r="C50" s="191"/>
      <c r="D50" s="193"/>
      <c r="E50" s="140"/>
      <c r="G50" s="134"/>
    </row>
    <row r="51" spans="1:7" ht="6.6" customHeight="1" x14ac:dyDescent="0.3">
      <c r="A51" s="220"/>
      <c r="B51" s="134"/>
      <c r="C51" s="134"/>
      <c r="D51" s="134"/>
      <c r="E51" s="134"/>
      <c r="F51" s="134"/>
      <c r="G51" s="134"/>
    </row>
    <row r="53" spans="1:7" ht="7.95" customHeight="1" x14ac:dyDescent="0.3">
      <c r="A53" s="220" t="s">
        <v>27</v>
      </c>
      <c r="B53" s="134"/>
      <c r="C53" s="134"/>
      <c r="D53" s="134"/>
      <c r="E53" s="134"/>
      <c r="F53" s="134"/>
      <c r="G53" s="134"/>
    </row>
    <row r="54" spans="1:7" ht="36" customHeight="1" x14ac:dyDescent="0.3">
      <c r="A54" s="220"/>
      <c r="B54" s="134"/>
      <c r="C54" s="109" t="s">
        <v>240</v>
      </c>
      <c r="D54" s="135" t="s">
        <v>299</v>
      </c>
      <c r="E54" s="136"/>
      <c r="F54" s="77" t="s">
        <v>2</v>
      </c>
      <c r="G54" s="134"/>
    </row>
    <row r="55" spans="1:7" ht="28.8" x14ac:dyDescent="0.3">
      <c r="A55" s="220"/>
      <c r="B55" s="134"/>
      <c r="C55" s="111" t="s">
        <v>69</v>
      </c>
      <c r="D55" s="141"/>
      <c r="E55" s="137">
        <v>2</v>
      </c>
      <c r="F55" s="221"/>
      <c r="G55" s="134"/>
    </row>
    <row r="56" spans="1:7" ht="32.4" customHeight="1" x14ac:dyDescent="0.3">
      <c r="A56" s="220"/>
      <c r="B56" s="134"/>
      <c r="C56" s="113" t="s">
        <v>70</v>
      </c>
      <c r="D56" s="141"/>
      <c r="E56" s="137">
        <v>1</v>
      </c>
      <c r="F56" s="221"/>
      <c r="G56" s="134"/>
    </row>
    <row r="57" spans="1:7" ht="28.8" x14ac:dyDescent="0.3">
      <c r="A57" s="220"/>
      <c r="B57" s="134"/>
      <c r="C57" s="111" t="s">
        <v>71</v>
      </c>
      <c r="D57" s="141"/>
      <c r="E57" s="137">
        <v>0</v>
      </c>
      <c r="F57" s="221"/>
      <c r="G57" s="134"/>
    </row>
    <row r="58" spans="1:7" x14ac:dyDescent="0.3">
      <c r="A58" s="220"/>
      <c r="B58" s="134"/>
      <c r="C58" s="111" t="s">
        <v>72</v>
      </c>
      <c r="D58" s="141"/>
      <c r="E58" s="137">
        <v>9</v>
      </c>
      <c r="F58" s="221"/>
      <c r="G58" s="134"/>
    </row>
    <row r="59" spans="1:7" ht="7.95" customHeight="1" x14ac:dyDescent="0.3">
      <c r="A59" s="220"/>
      <c r="B59" s="134"/>
      <c r="C59" s="138"/>
      <c r="D59" s="138"/>
      <c r="E59" s="138"/>
      <c r="G59" s="134"/>
    </row>
    <row r="60" spans="1:7" x14ac:dyDescent="0.3">
      <c r="A60" s="220"/>
      <c r="B60" s="134"/>
      <c r="C60" s="222" t="s">
        <v>1</v>
      </c>
      <c r="D60" s="222"/>
      <c r="E60" s="139"/>
      <c r="G60" s="134"/>
    </row>
    <row r="61" spans="1:7" x14ac:dyDescent="0.3">
      <c r="A61" s="220"/>
      <c r="B61" s="134"/>
      <c r="C61" s="185"/>
      <c r="D61" s="187"/>
      <c r="E61" s="140"/>
      <c r="G61" s="134"/>
    </row>
    <row r="62" spans="1:7" x14ac:dyDescent="0.3">
      <c r="A62" s="220"/>
      <c r="B62" s="134"/>
      <c r="C62" s="188"/>
      <c r="D62" s="190"/>
      <c r="E62" s="140"/>
      <c r="G62" s="134"/>
    </row>
    <row r="63" spans="1:7" x14ac:dyDescent="0.3">
      <c r="A63" s="220"/>
      <c r="B63" s="134"/>
      <c r="C63" s="188"/>
      <c r="D63" s="190"/>
      <c r="E63" s="140"/>
      <c r="G63" s="134"/>
    </row>
    <row r="64" spans="1:7" x14ac:dyDescent="0.3">
      <c r="A64" s="220"/>
      <c r="B64" s="134"/>
      <c r="C64" s="188"/>
      <c r="D64" s="190"/>
      <c r="E64" s="140"/>
      <c r="G64" s="134"/>
    </row>
    <row r="65" spans="1:7" x14ac:dyDescent="0.3">
      <c r="A65" s="220"/>
      <c r="B65" s="134"/>
      <c r="C65" s="188"/>
      <c r="D65" s="190"/>
      <c r="E65" s="140"/>
      <c r="G65" s="134"/>
    </row>
    <row r="66" spans="1:7" x14ac:dyDescent="0.3">
      <c r="A66" s="220"/>
      <c r="B66" s="134"/>
      <c r="C66" s="191"/>
      <c r="D66" s="193"/>
      <c r="E66" s="140"/>
      <c r="G66" s="134"/>
    </row>
    <row r="67" spans="1:7" ht="6.6" customHeight="1" x14ac:dyDescent="0.3">
      <c r="A67" s="220"/>
      <c r="B67" s="134"/>
      <c r="C67" s="134"/>
      <c r="D67" s="134"/>
      <c r="E67" s="134"/>
      <c r="F67" s="134"/>
      <c r="G67" s="134"/>
    </row>
  </sheetData>
  <sheetProtection algorithmName="SHA-512" hashValue="P45FTAhkY8/EojypYmavMPUrMHC+R4OplKVPpi+D4uTc1I9zzNY2SidDZzYLBBiN97Yttse7RzjeCy4O9W6aFQ==" saltValue="3A3vmk1xT0/U01b7SCefQw==" spinCount="100000" sheet="1" objects="1" scenarios="1"/>
  <mergeCells count="17">
    <mergeCell ref="A53:A67"/>
    <mergeCell ref="F55:F58"/>
    <mergeCell ref="C27:D27"/>
    <mergeCell ref="C28:D33"/>
    <mergeCell ref="A36:A51"/>
    <mergeCell ref="F38:F42"/>
    <mergeCell ref="C44:D44"/>
    <mergeCell ref="C45:D50"/>
    <mergeCell ref="C60:D60"/>
    <mergeCell ref="C61:D66"/>
    <mergeCell ref="A19:A34"/>
    <mergeCell ref="F21:F25"/>
    <mergeCell ref="A1:F1"/>
    <mergeCell ref="A2:A17"/>
    <mergeCell ref="F4:F8"/>
    <mergeCell ref="C10:D10"/>
    <mergeCell ref="C11:D16"/>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CF5CFE00-E4AF-442E-AB8B-1223D76097A0}">
          <x14:formula1>
            <xm:f>Settings!$B$5:$B$6</xm:f>
          </x14:formula1>
          <xm:sqref>D4:D8 D21:D25 D38:D42 D55:D58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AB201-281F-4190-834E-3D7E664EECBB}">
  <sheetPr codeName="Sheet5">
    <tabColor theme="8" tint="0.39997558519241921"/>
  </sheetPr>
  <dimension ref="A1:G82"/>
  <sheetViews>
    <sheetView workbookViewId="0">
      <selection activeCell="C21" sqref="C21"/>
    </sheetView>
  </sheetViews>
  <sheetFormatPr defaultColWidth="9.109375" defaultRowHeight="14.4" x14ac:dyDescent="0.3"/>
  <cols>
    <col min="1" max="1" width="9.109375" style="49"/>
    <col min="2" max="2" width="1.6640625" style="49" customWidth="1"/>
    <col min="3" max="3" width="74.5546875" style="49" customWidth="1"/>
    <col min="4" max="4" width="20.88671875" style="49" customWidth="1"/>
    <col min="5" max="5" width="3.5546875" style="49" customWidth="1"/>
    <col min="6" max="6" width="85.44140625" style="49" customWidth="1"/>
    <col min="7" max="7" width="1.6640625" style="49" customWidth="1"/>
    <col min="8" max="16384" width="9.109375" style="49"/>
  </cols>
  <sheetData>
    <row r="1" spans="1:7" ht="34.5" customHeight="1" x14ac:dyDescent="0.3">
      <c r="A1" s="198" t="s">
        <v>73</v>
      </c>
      <c r="B1" s="198"/>
      <c r="C1" s="198"/>
      <c r="D1" s="198"/>
      <c r="E1" s="198"/>
      <c r="F1" s="198"/>
    </row>
    <row r="2" spans="1:7" ht="7.95" customHeight="1" x14ac:dyDescent="0.3">
      <c r="A2" s="223" t="s">
        <v>20</v>
      </c>
      <c r="B2" s="142"/>
      <c r="C2" s="142"/>
      <c r="D2" s="142"/>
      <c r="E2" s="142"/>
      <c r="F2" s="142"/>
      <c r="G2" s="142"/>
    </row>
    <row r="3" spans="1:7" ht="35.25" customHeight="1" x14ac:dyDescent="0.3">
      <c r="A3" s="223"/>
      <c r="B3" s="142"/>
      <c r="C3" s="109" t="s">
        <v>241</v>
      </c>
      <c r="D3" s="135" t="s">
        <v>299</v>
      </c>
      <c r="E3" s="143"/>
      <c r="F3" s="77" t="s">
        <v>2</v>
      </c>
      <c r="G3" s="142"/>
    </row>
    <row r="4" spans="1:7" ht="28.8" x14ac:dyDescent="0.3">
      <c r="A4" s="223"/>
      <c r="B4" s="142"/>
      <c r="C4" s="111" t="s">
        <v>74</v>
      </c>
      <c r="D4" s="141"/>
      <c r="E4" s="144">
        <v>3</v>
      </c>
      <c r="F4" s="197"/>
      <c r="G4" s="142"/>
    </row>
    <row r="5" spans="1:7" ht="28.8" x14ac:dyDescent="0.3">
      <c r="A5" s="223"/>
      <c r="B5" s="142"/>
      <c r="C5" s="111" t="s">
        <v>75</v>
      </c>
      <c r="D5" s="141"/>
      <c r="E5" s="144">
        <v>2</v>
      </c>
      <c r="F5" s="197"/>
      <c r="G5" s="142"/>
    </row>
    <row r="6" spans="1:7" ht="86.4" x14ac:dyDescent="0.3">
      <c r="A6" s="223"/>
      <c r="B6" s="142"/>
      <c r="C6" s="111" t="s">
        <v>76</v>
      </c>
      <c r="D6" s="141"/>
      <c r="E6" s="144">
        <v>1</v>
      </c>
      <c r="F6" s="197"/>
      <c r="G6" s="142"/>
    </row>
    <row r="7" spans="1:7" x14ac:dyDescent="0.3">
      <c r="A7" s="223"/>
      <c r="B7" s="142"/>
      <c r="C7" s="113" t="s">
        <v>57</v>
      </c>
      <c r="D7" s="141"/>
      <c r="E7" s="144">
        <v>0</v>
      </c>
      <c r="F7" s="145"/>
      <c r="G7" s="142"/>
    </row>
    <row r="8" spans="1:7" x14ac:dyDescent="0.3">
      <c r="A8" s="223"/>
      <c r="B8" s="142"/>
      <c r="C8" s="111" t="s">
        <v>58</v>
      </c>
      <c r="D8" s="141"/>
      <c r="E8" s="144">
        <v>9</v>
      </c>
      <c r="F8" s="145"/>
      <c r="G8" s="142"/>
    </row>
    <row r="9" spans="1:7" ht="7.2" customHeight="1" x14ac:dyDescent="0.3">
      <c r="A9" s="223"/>
      <c r="B9" s="142"/>
      <c r="C9" s="146"/>
      <c r="D9" s="146"/>
      <c r="E9" s="147"/>
      <c r="F9" s="59"/>
      <c r="G9" s="142"/>
    </row>
    <row r="10" spans="1:7" x14ac:dyDescent="0.3">
      <c r="A10" s="223"/>
      <c r="B10" s="142"/>
      <c r="C10" s="184" t="s">
        <v>1</v>
      </c>
      <c r="D10" s="184"/>
      <c r="E10" s="148"/>
      <c r="F10" s="59"/>
      <c r="G10" s="142"/>
    </row>
    <row r="11" spans="1:7" x14ac:dyDescent="0.3">
      <c r="A11" s="223"/>
      <c r="B11" s="142"/>
      <c r="C11" s="185"/>
      <c r="D11" s="187"/>
      <c r="E11" s="147"/>
      <c r="F11" s="59"/>
      <c r="G11" s="142"/>
    </row>
    <row r="12" spans="1:7" x14ac:dyDescent="0.3">
      <c r="A12" s="223"/>
      <c r="B12" s="142"/>
      <c r="C12" s="188"/>
      <c r="D12" s="190"/>
      <c r="E12" s="147"/>
      <c r="F12" s="59"/>
      <c r="G12" s="142"/>
    </row>
    <row r="13" spans="1:7" x14ac:dyDescent="0.3">
      <c r="A13" s="223"/>
      <c r="B13" s="142"/>
      <c r="C13" s="188"/>
      <c r="D13" s="190"/>
      <c r="E13" s="147"/>
      <c r="F13" s="59"/>
      <c r="G13" s="142"/>
    </row>
    <row r="14" spans="1:7" x14ac:dyDescent="0.3">
      <c r="A14" s="223"/>
      <c r="B14" s="142"/>
      <c r="C14" s="188"/>
      <c r="D14" s="190"/>
      <c r="E14" s="147"/>
      <c r="F14" s="59"/>
      <c r="G14" s="142"/>
    </row>
    <row r="15" spans="1:7" x14ac:dyDescent="0.3">
      <c r="A15" s="223"/>
      <c r="B15" s="142"/>
      <c r="C15" s="188"/>
      <c r="D15" s="190"/>
      <c r="E15" s="147"/>
      <c r="F15" s="59"/>
      <c r="G15" s="142"/>
    </row>
    <row r="16" spans="1:7" x14ac:dyDescent="0.3">
      <c r="A16" s="223"/>
      <c r="B16" s="142"/>
      <c r="C16" s="188"/>
      <c r="D16" s="190"/>
      <c r="E16" s="147"/>
      <c r="F16" s="59"/>
      <c r="G16" s="142"/>
    </row>
    <row r="17" spans="1:7" x14ac:dyDescent="0.3">
      <c r="A17" s="223"/>
      <c r="B17" s="142"/>
      <c r="C17" s="188"/>
      <c r="D17" s="190"/>
      <c r="E17" s="147"/>
      <c r="F17" s="59"/>
      <c r="G17" s="142"/>
    </row>
    <row r="18" spans="1:7" x14ac:dyDescent="0.3">
      <c r="A18" s="223"/>
      <c r="B18" s="142"/>
      <c r="C18" s="188"/>
      <c r="D18" s="190"/>
      <c r="E18" s="147"/>
      <c r="F18" s="59"/>
      <c r="G18" s="142"/>
    </row>
    <row r="19" spans="1:7" x14ac:dyDescent="0.3">
      <c r="A19" s="223"/>
      <c r="B19" s="142"/>
      <c r="C19" s="188"/>
      <c r="D19" s="190"/>
      <c r="E19" s="147"/>
      <c r="F19" s="59"/>
      <c r="G19" s="142"/>
    </row>
    <row r="20" spans="1:7" x14ac:dyDescent="0.3">
      <c r="A20" s="223"/>
      <c r="B20" s="142"/>
      <c r="C20" s="191"/>
      <c r="D20" s="193"/>
      <c r="E20" s="147"/>
      <c r="F20" s="59"/>
      <c r="G20" s="142"/>
    </row>
    <row r="21" spans="1:7" ht="6.6" customHeight="1" x14ac:dyDescent="0.3">
      <c r="A21" s="223"/>
      <c r="B21" s="142"/>
      <c r="C21" s="142"/>
      <c r="D21" s="142"/>
      <c r="E21" s="142"/>
      <c r="F21" s="142"/>
      <c r="G21" s="142"/>
    </row>
    <row r="23" spans="1:7" ht="7.95" customHeight="1" x14ac:dyDescent="0.3">
      <c r="A23" s="223" t="s">
        <v>25</v>
      </c>
      <c r="B23" s="142"/>
      <c r="C23" s="142"/>
      <c r="D23" s="142"/>
      <c r="E23" s="142"/>
      <c r="F23" s="142"/>
      <c r="G23" s="142"/>
    </row>
    <row r="24" spans="1:7" ht="42" customHeight="1" x14ac:dyDescent="0.3">
      <c r="A24" s="223"/>
      <c r="B24" s="142"/>
      <c r="C24" s="109" t="s">
        <v>242</v>
      </c>
      <c r="D24" s="135" t="s">
        <v>299</v>
      </c>
      <c r="E24" s="143"/>
      <c r="F24" s="77" t="s">
        <v>2</v>
      </c>
      <c r="G24" s="142"/>
    </row>
    <row r="25" spans="1:7" ht="28.8" x14ac:dyDescent="0.3">
      <c r="A25" s="223"/>
      <c r="B25" s="142"/>
      <c r="C25" s="111" t="s">
        <v>77</v>
      </c>
      <c r="D25" s="141"/>
      <c r="E25" s="144">
        <v>3</v>
      </c>
      <c r="F25" s="197"/>
      <c r="G25" s="142"/>
    </row>
    <row r="26" spans="1:7" ht="28.8" x14ac:dyDescent="0.3">
      <c r="A26" s="223"/>
      <c r="B26" s="142"/>
      <c r="C26" s="111" t="s">
        <v>78</v>
      </c>
      <c r="D26" s="141"/>
      <c r="E26" s="144">
        <v>2</v>
      </c>
      <c r="F26" s="197"/>
      <c r="G26" s="142"/>
    </row>
    <row r="27" spans="1:7" ht="72" x14ac:dyDescent="0.3">
      <c r="A27" s="223"/>
      <c r="B27" s="142"/>
      <c r="C27" s="111" t="s">
        <v>79</v>
      </c>
      <c r="D27" s="141"/>
      <c r="E27" s="144">
        <v>1</v>
      </c>
      <c r="F27" s="197"/>
      <c r="G27" s="142"/>
    </row>
    <row r="28" spans="1:7" x14ac:dyDescent="0.3">
      <c r="A28" s="223"/>
      <c r="B28" s="142"/>
      <c r="C28" s="113" t="s">
        <v>80</v>
      </c>
      <c r="D28" s="141"/>
      <c r="E28" s="144">
        <v>0</v>
      </c>
      <c r="F28" s="145"/>
      <c r="G28" s="142"/>
    </row>
    <row r="29" spans="1:7" x14ac:dyDescent="0.3">
      <c r="A29" s="223"/>
      <c r="B29" s="142"/>
      <c r="C29" s="111" t="s">
        <v>63</v>
      </c>
      <c r="D29" s="141"/>
      <c r="E29" s="144">
        <v>9</v>
      </c>
      <c r="F29" s="145"/>
      <c r="G29" s="142"/>
    </row>
    <row r="30" spans="1:7" ht="7.2" customHeight="1" x14ac:dyDescent="0.3">
      <c r="A30" s="223"/>
      <c r="B30" s="142"/>
      <c r="C30" s="146"/>
      <c r="D30" s="146"/>
      <c r="E30" s="147"/>
      <c r="F30" s="59"/>
      <c r="G30" s="142"/>
    </row>
    <row r="31" spans="1:7" x14ac:dyDescent="0.3">
      <c r="A31" s="223"/>
      <c r="B31" s="142"/>
      <c r="C31" s="184" t="s">
        <v>1</v>
      </c>
      <c r="D31" s="184"/>
      <c r="E31" s="148"/>
      <c r="F31" s="59"/>
      <c r="G31" s="142"/>
    </row>
    <row r="32" spans="1:7" x14ac:dyDescent="0.3">
      <c r="A32" s="223"/>
      <c r="B32" s="142"/>
      <c r="C32" s="185"/>
      <c r="D32" s="187"/>
      <c r="E32" s="147"/>
      <c r="F32" s="59"/>
      <c r="G32" s="142"/>
    </row>
    <row r="33" spans="1:7" x14ac:dyDescent="0.3">
      <c r="A33" s="223"/>
      <c r="B33" s="142"/>
      <c r="C33" s="188"/>
      <c r="D33" s="190"/>
      <c r="E33" s="147"/>
      <c r="F33" s="59"/>
      <c r="G33" s="142"/>
    </row>
    <row r="34" spans="1:7" x14ac:dyDescent="0.3">
      <c r="A34" s="223"/>
      <c r="B34" s="142"/>
      <c r="C34" s="188"/>
      <c r="D34" s="190"/>
      <c r="E34" s="147"/>
      <c r="F34" s="59"/>
      <c r="G34" s="142"/>
    </row>
    <row r="35" spans="1:7" x14ac:dyDescent="0.3">
      <c r="A35" s="223"/>
      <c r="B35" s="142"/>
      <c r="C35" s="188"/>
      <c r="D35" s="190"/>
      <c r="E35" s="147"/>
      <c r="F35" s="59"/>
      <c r="G35" s="142"/>
    </row>
    <row r="36" spans="1:7" x14ac:dyDescent="0.3">
      <c r="A36" s="223"/>
      <c r="B36" s="142"/>
      <c r="C36" s="188"/>
      <c r="D36" s="190"/>
      <c r="E36" s="147"/>
      <c r="F36" s="59"/>
      <c r="G36" s="142"/>
    </row>
    <row r="37" spans="1:7" x14ac:dyDescent="0.3">
      <c r="A37" s="223"/>
      <c r="B37" s="142"/>
      <c r="C37" s="191"/>
      <c r="D37" s="193"/>
      <c r="E37" s="147"/>
      <c r="F37" s="59"/>
      <c r="G37" s="142"/>
    </row>
    <row r="38" spans="1:7" ht="6.6" customHeight="1" x14ac:dyDescent="0.3">
      <c r="A38" s="223"/>
      <c r="B38" s="142"/>
      <c r="C38" s="142"/>
      <c r="D38" s="142"/>
      <c r="E38" s="142"/>
      <c r="F38" s="142"/>
      <c r="G38" s="142"/>
    </row>
    <row r="40" spans="1:7" ht="7.95" customHeight="1" x14ac:dyDescent="0.3">
      <c r="A40" s="223" t="s">
        <v>26</v>
      </c>
      <c r="B40" s="142"/>
      <c r="C40" s="142"/>
      <c r="D40" s="142"/>
      <c r="E40" s="142"/>
      <c r="F40" s="142"/>
      <c r="G40" s="142"/>
    </row>
    <row r="41" spans="1:7" ht="56.25" customHeight="1" x14ac:dyDescent="0.3">
      <c r="A41" s="223"/>
      <c r="B41" s="142"/>
      <c r="C41" s="109" t="s">
        <v>243</v>
      </c>
      <c r="D41" s="135" t="s">
        <v>300</v>
      </c>
      <c r="E41" s="143"/>
      <c r="F41" s="77" t="s">
        <v>2</v>
      </c>
      <c r="G41" s="142"/>
    </row>
    <row r="42" spans="1:7" ht="28.8" x14ac:dyDescent="0.3">
      <c r="A42" s="223"/>
      <c r="B42" s="142"/>
      <c r="C42" s="149" t="s">
        <v>85</v>
      </c>
      <c r="D42" s="150"/>
      <c r="E42" s="144">
        <v>2</v>
      </c>
      <c r="F42" s="197"/>
      <c r="G42" s="142"/>
    </row>
    <row r="43" spans="1:7" x14ac:dyDescent="0.3">
      <c r="A43" s="223"/>
      <c r="B43" s="142"/>
      <c r="C43" s="131" t="s">
        <v>81</v>
      </c>
      <c r="D43" s="141"/>
      <c r="E43" s="144"/>
      <c r="F43" s="197"/>
      <c r="G43" s="142"/>
    </row>
    <row r="44" spans="1:7" x14ac:dyDescent="0.3">
      <c r="A44" s="223"/>
      <c r="B44" s="142"/>
      <c r="C44" s="131" t="s">
        <v>82</v>
      </c>
      <c r="D44" s="141"/>
      <c r="E44" s="144"/>
      <c r="F44" s="197"/>
      <c r="G44" s="142"/>
    </row>
    <row r="45" spans="1:7" x14ac:dyDescent="0.3">
      <c r="A45" s="223"/>
      <c r="B45" s="142"/>
      <c r="C45" s="131" t="s">
        <v>83</v>
      </c>
      <c r="D45" s="141"/>
      <c r="E45" s="144"/>
      <c r="F45" s="197"/>
      <c r="G45" s="142"/>
    </row>
    <row r="46" spans="1:7" x14ac:dyDescent="0.3">
      <c r="A46" s="223"/>
      <c r="B46" s="142"/>
      <c r="C46" s="131" t="s">
        <v>84</v>
      </c>
      <c r="D46" s="141"/>
      <c r="E46" s="144"/>
      <c r="F46" s="197"/>
      <c r="G46" s="142"/>
    </row>
    <row r="47" spans="1:7" ht="43.2" x14ac:dyDescent="0.3">
      <c r="A47" s="223"/>
      <c r="B47" s="142"/>
      <c r="C47" s="111" t="s">
        <v>87</v>
      </c>
      <c r="D47" s="141"/>
      <c r="E47" s="144">
        <v>1</v>
      </c>
      <c r="F47" s="197"/>
      <c r="G47" s="142"/>
    </row>
    <row r="48" spans="1:7" x14ac:dyDescent="0.3">
      <c r="A48" s="223"/>
      <c r="B48" s="142"/>
      <c r="C48" s="111" t="s">
        <v>88</v>
      </c>
      <c r="D48" s="141"/>
      <c r="E48" s="144">
        <v>0</v>
      </c>
      <c r="F48" s="197"/>
      <c r="G48" s="142"/>
    </row>
    <row r="49" spans="1:7" x14ac:dyDescent="0.3">
      <c r="A49" s="223"/>
      <c r="B49" s="142"/>
      <c r="C49" s="111" t="s">
        <v>89</v>
      </c>
      <c r="D49" s="141"/>
      <c r="E49" s="144">
        <v>9</v>
      </c>
      <c r="F49" s="197"/>
      <c r="G49" s="142"/>
    </row>
    <row r="50" spans="1:7" ht="7.2" customHeight="1" x14ac:dyDescent="0.3">
      <c r="A50" s="223"/>
      <c r="B50" s="142"/>
      <c r="C50" s="146"/>
      <c r="D50" s="146"/>
      <c r="E50" s="147"/>
      <c r="F50" s="59"/>
      <c r="G50" s="142"/>
    </row>
    <row r="51" spans="1:7" x14ac:dyDescent="0.3">
      <c r="A51" s="223"/>
      <c r="B51" s="142"/>
      <c r="C51" s="184" t="s">
        <v>1</v>
      </c>
      <c r="D51" s="184"/>
      <c r="E51" s="148"/>
      <c r="F51" s="59"/>
      <c r="G51" s="142"/>
    </row>
    <row r="52" spans="1:7" x14ac:dyDescent="0.3">
      <c r="A52" s="223"/>
      <c r="B52" s="142"/>
      <c r="C52" s="185"/>
      <c r="D52" s="187"/>
      <c r="E52" s="147"/>
      <c r="F52" s="59"/>
      <c r="G52" s="142"/>
    </row>
    <row r="53" spans="1:7" x14ac:dyDescent="0.3">
      <c r="A53" s="223"/>
      <c r="B53" s="142"/>
      <c r="C53" s="188"/>
      <c r="D53" s="190"/>
      <c r="E53" s="147"/>
      <c r="F53" s="59"/>
      <c r="G53" s="142"/>
    </row>
    <row r="54" spans="1:7" x14ac:dyDescent="0.3">
      <c r="A54" s="223"/>
      <c r="B54" s="142"/>
      <c r="C54" s="188"/>
      <c r="D54" s="190"/>
      <c r="E54" s="147"/>
      <c r="F54" s="59"/>
      <c r="G54" s="142"/>
    </row>
    <row r="55" spans="1:7" x14ac:dyDescent="0.3">
      <c r="A55" s="223"/>
      <c r="B55" s="142"/>
      <c r="C55" s="188"/>
      <c r="D55" s="190"/>
      <c r="E55" s="147"/>
      <c r="F55" s="59"/>
      <c r="G55" s="142"/>
    </row>
    <row r="56" spans="1:7" x14ac:dyDescent="0.3">
      <c r="A56" s="223"/>
      <c r="B56" s="142"/>
      <c r="C56" s="188"/>
      <c r="D56" s="190"/>
      <c r="E56" s="147"/>
      <c r="F56" s="59"/>
      <c r="G56" s="142"/>
    </row>
    <row r="57" spans="1:7" x14ac:dyDescent="0.3">
      <c r="A57" s="223"/>
      <c r="B57" s="142"/>
      <c r="C57" s="188"/>
      <c r="D57" s="190"/>
      <c r="E57" s="147"/>
      <c r="F57" s="59"/>
      <c r="G57" s="142"/>
    </row>
    <row r="58" spans="1:7" x14ac:dyDescent="0.3">
      <c r="A58" s="223"/>
      <c r="B58" s="142"/>
      <c r="C58" s="191"/>
      <c r="D58" s="193"/>
      <c r="E58" s="147"/>
      <c r="F58" s="59"/>
      <c r="G58" s="142"/>
    </row>
    <row r="59" spans="1:7" ht="6.6" customHeight="1" x14ac:dyDescent="0.3">
      <c r="A59" s="223"/>
      <c r="B59" s="142"/>
      <c r="C59" s="142"/>
      <c r="D59" s="142"/>
      <c r="E59" s="142"/>
      <c r="F59" s="142"/>
      <c r="G59" s="142"/>
    </row>
    <row r="61" spans="1:7" ht="7.95" customHeight="1" x14ac:dyDescent="0.3">
      <c r="A61" s="223" t="s">
        <v>27</v>
      </c>
      <c r="B61" s="142"/>
      <c r="C61" s="142"/>
      <c r="D61" s="142"/>
      <c r="E61" s="142"/>
      <c r="F61" s="142"/>
      <c r="G61" s="142"/>
    </row>
    <row r="62" spans="1:7" ht="35.25" customHeight="1" x14ac:dyDescent="0.3">
      <c r="A62" s="223"/>
      <c r="B62" s="142"/>
      <c r="C62" s="109" t="s">
        <v>244</v>
      </c>
      <c r="D62" s="135" t="s">
        <v>299</v>
      </c>
      <c r="E62" s="143"/>
      <c r="F62" s="77" t="s">
        <v>2</v>
      </c>
      <c r="G62" s="142"/>
    </row>
    <row r="63" spans="1:7" ht="43.2" x14ac:dyDescent="0.3">
      <c r="A63" s="223"/>
      <c r="B63" s="142"/>
      <c r="C63" s="111" t="s">
        <v>90</v>
      </c>
      <c r="D63" s="141"/>
      <c r="E63" s="144">
        <v>2</v>
      </c>
      <c r="F63" s="197"/>
      <c r="G63" s="142"/>
    </row>
    <row r="64" spans="1:7" ht="43.2" x14ac:dyDescent="0.3">
      <c r="A64" s="223"/>
      <c r="B64" s="142"/>
      <c r="C64" s="111" t="s">
        <v>91</v>
      </c>
      <c r="D64" s="141"/>
      <c r="E64" s="144">
        <v>1</v>
      </c>
      <c r="F64" s="197"/>
      <c r="G64" s="142"/>
    </row>
    <row r="65" spans="1:7" x14ac:dyDescent="0.3">
      <c r="A65" s="223"/>
      <c r="B65" s="142"/>
      <c r="C65" s="113" t="s">
        <v>92</v>
      </c>
      <c r="D65" s="141"/>
      <c r="E65" s="144">
        <v>0</v>
      </c>
      <c r="F65" s="145"/>
      <c r="G65" s="142"/>
    </row>
    <row r="66" spans="1:7" x14ac:dyDescent="0.3">
      <c r="A66" s="223"/>
      <c r="B66" s="142"/>
      <c r="C66" s="111" t="s">
        <v>93</v>
      </c>
      <c r="D66" s="141"/>
      <c r="E66" s="144">
        <v>9</v>
      </c>
      <c r="F66" s="145"/>
      <c r="G66" s="142"/>
    </row>
    <row r="67" spans="1:7" ht="7.2" customHeight="1" x14ac:dyDescent="0.3">
      <c r="A67" s="223"/>
      <c r="B67" s="142"/>
      <c r="C67" s="146"/>
      <c r="D67" s="146"/>
      <c r="E67" s="147"/>
      <c r="F67" s="59"/>
      <c r="G67" s="142"/>
    </row>
    <row r="68" spans="1:7" x14ac:dyDescent="0.3">
      <c r="A68" s="223"/>
      <c r="B68" s="142"/>
      <c r="C68" s="184" t="s">
        <v>1</v>
      </c>
      <c r="D68" s="184"/>
      <c r="E68" s="148"/>
      <c r="F68" s="59"/>
      <c r="G68" s="142"/>
    </row>
    <row r="69" spans="1:7" x14ac:dyDescent="0.3">
      <c r="A69" s="223"/>
      <c r="B69" s="142"/>
      <c r="C69" s="185"/>
      <c r="D69" s="187"/>
      <c r="E69" s="147"/>
      <c r="F69" s="59"/>
      <c r="G69" s="142"/>
    </row>
    <row r="70" spans="1:7" x14ac:dyDescent="0.3">
      <c r="A70" s="223"/>
      <c r="B70" s="142"/>
      <c r="C70" s="188"/>
      <c r="D70" s="190"/>
      <c r="E70" s="147"/>
      <c r="F70" s="59"/>
      <c r="G70" s="142"/>
    </row>
    <row r="71" spans="1:7" x14ac:dyDescent="0.3">
      <c r="A71" s="223"/>
      <c r="B71" s="142"/>
      <c r="C71" s="188"/>
      <c r="D71" s="190"/>
      <c r="E71" s="147"/>
      <c r="F71" s="59"/>
      <c r="G71" s="142"/>
    </row>
    <row r="72" spans="1:7" x14ac:dyDescent="0.3">
      <c r="A72" s="223"/>
      <c r="B72" s="142"/>
      <c r="C72" s="188"/>
      <c r="D72" s="190"/>
      <c r="E72" s="147"/>
      <c r="F72" s="59"/>
      <c r="G72" s="142"/>
    </row>
    <row r="73" spans="1:7" x14ac:dyDescent="0.3">
      <c r="A73" s="223"/>
      <c r="B73" s="142"/>
      <c r="C73" s="188"/>
      <c r="D73" s="190"/>
      <c r="E73" s="147"/>
      <c r="F73" s="59"/>
      <c r="G73" s="142"/>
    </row>
    <row r="74" spans="1:7" x14ac:dyDescent="0.3">
      <c r="A74" s="223"/>
      <c r="B74" s="142"/>
      <c r="C74" s="188"/>
      <c r="D74" s="190"/>
      <c r="E74" s="147"/>
      <c r="F74" s="59"/>
      <c r="G74" s="142"/>
    </row>
    <row r="75" spans="1:7" x14ac:dyDescent="0.3">
      <c r="A75" s="223"/>
      <c r="B75" s="142"/>
      <c r="C75" s="188"/>
      <c r="D75" s="190"/>
      <c r="E75" s="147"/>
      <c r="F75" s="59"/>
      <c r="G75" s="142"/>
    </row>
    <row r="76" spans="1:7" x14ac:dyDescent="0.3">
      <c r="A76" s="223"/>
      <c r="B76" s="142"/>
      <c r="C76" s="188"/>
      <c r="D76" s="190"/>
      <c r="E76" s="147"/>
      <c r="F76" s="59"/>
      <c r="G76" s="142"/>
    </row>
    <row r="77" spans="1:7" x14ac:dyDescent="0.3">
      <c r="A77" s="223"/>
      <c r="B77" s="142"/>
      <c r="C77" s="188"/>
      <c r="D77" s="190"/>
      <c r="E77" s="147"/>
      <c r="F77" s="59"/>
      <c r="G77" s="142"/>
    </row>
    <row r="78" spans="1:7" x14ac:dyDescent="0.3">
      <c r="A78" s="223"/>
      <c r="B78" s="142"/>
      <c r="C78" s="188"/>
      <c r="D78" s="190"/>
      <c r="E78" s="147"/>
      <c r="F78" s="59"/>
      <c r="G78" s="142"/>
    </row>
    <row r="79" spans="1:7" x14ac:dyDescent="0.3">
      <c r="A79" s="223"/>
      <c r="B79" s="142"/>
      <c r="C79" s="188"/>
      <c r="D79" s="190"/>
      <c r="E79" s="147"/>
      <c r="F79" s="59"/>
      <c r="G79" s="142"/>
    </row>
    <row r="80" spans="1:7" x14ac:dyDescent="0.3">
      <c r="A80" s="223"/>
      <c r="B80" s="142"/>
      <c r="C80" s="188"/>
      <c r="D80" s="190"/>
      <c r="E80" s="147"/>
      <c r="F80" s="59"/>
      <c r="G80" s="142"/>
    </row>
    <row r="81" spans="1:7" x14ac:dyDescent="0.3">
      <c r="A81" s="223"/>
      <c r="B81" s="142"/>
      <c r="C81" s="191"/>
      <c r="D81" s="193"/>
      <c r="E81" s="147"/>
      <c r="F81" s="59"/>
      <c r="G81" s="142"/>
    </row>
    <row r="82" spans="1:7" ht="6.6" customHeight="1" x14ac:dyDescent="0.3">
      <c r="A82" s="223"/>
      <c r="B82" s="142"/>
      <c r="C82" s="142"/>
      <c r="D82" s="142"/>
      <c r="E82" s="142"/>
      <c r="F82" s="142"/>
      <c r="G82" s="142"/>
    </row>
  </sheetData>
  <sheetProtection algorithmName="SHA-512" hashValue="3KUo+HUZWjuKaJEYmqb80C+3Y9gHrzkzDxm6ybSNzQe2PWr6ORgYQetXisjUgO3iOd9iwE+Twd+OoL0XgwD53A==" saltValue="Lerxf3B4q4IGezkLD1u6sQ==" spinCount="100000" sheet="1" objects="1" scenarios="1"/>
  <mergeCells count="17">
    <mergeCell ref="A1:F1"/>
    <mergeCell ref="A2:A21"/>
    <mergeCell ref="F4:F6"/>
    <mergeCell ref="C10:D10"/>
    <mergeCell ref="C11:D20"/>
    <mergeCell ref="A23:A38"/>
    <mergeCell ref="F25:F27"/>
    <mergeCell ref="C31:D31"/>
    <mergeCell ref="C32:D37"/>
    <mergeCell ref="C51:D51"/>
    <mergeCell ref="C52:D58"/>
    <mergeCell ref="A61:A82"/>
    <mergeCell ref="F63:F64"/>
    <mergeCell ref="C68:D68"/>
    <mergeCell ref="C69:D81"/>
    <mergeCell ref="A40:A59"/>
    <mergeCell ref="F42:F49"/>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3C1043DD-0B2F-4B68-9C7C-0BFF150556A7}">
          <x14:formula1>
            <xm:f>Settings!$B$5:$B$6</xm:f>
          </x14:formula1>
          <xm:sqref>D4:D8 D25:D29 D43:D49 D63:D66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148E90-1579-4A9C-8FBF-541CF1F9FF71}">
  <sheetPr codeName="Sheet6">
    <tabColor theme="9" tint="0.39997558519241921"/>
  </sheetPr>
  <dimension ref="A1:H77"/>
  <sheetViews>
    <sheetView zoomScaleNormal="100" workbookViewId="0">
      <selection activeCell="C10" sqref="C10:E19"/>
    </sheetView>
  </sheetViews>
  <sheetFormatPr defaultColWidth="9.109375" defaultRowHeight="14.4" x14ac:dyDescent="0.3"/>
  <cols>
    <col min="1" max="1" width="9.109375" style="49"/>
    <col min="2" max="2" width="1.6640625" style="49" customWidth="1"/>
    <col min="3" max="3" width="74.5546875" style="49" customWidth="1"/>
    <col min="4" max="4" width="20.88671875" style="49" customWidth="1"/>
    <col min="5" max="6" width="3.5546875" style="49" customWidth="1"/>
    <col min="7" max="7" width="85.44140625" style="49" customWidth="1"/>
    <col min="8" max="8" width="1.6640625" style="49" customWidth="1"/>
    <col min="9" max="16384" width="9.109375" style="49"/>
  </cols>
  <sheetData>
    <row r="1" spans="1:8" ht="34.5" customHeight="1" x14ac:dyDescent="0.3">
      <c r="A1" s="198" t="s">
        <v>94</v>
      </c>
      <c r="B1" s="198"/>
      <c r="C1" s="198"/>
      <c r="D1" s="198"/>
      <c r="E1" s="198"/>
      <c r="F1" s="198"/>
      <c r="G1" s="198"/>
    </row>
    <row r="2" spans="1:8" ht="7.95" customHeight="1" x14ac:dyDescent="0.3">
      <c r="A2" s="224" t="s">
        <v>20</v>
      </c>
      <c r="B2" s="153"/>
      <c r="C2" s="153"/>
      <c r="D2" s="153"/>
      <c r="E2" s="153"/>
      <c r="F2" s="153"/>
      <c r="G2" s="153"/>
      <c r="H2" s="153"/>
    </row>
    <row r="3" spans="1:8" ht="36" customHeight="1" x14ac:dyDescent="0.3">
      <c r="A3" s="224"/>
      <c r="B3" s="153"/>
      <c r="C3" s="109" t="s">
        <v>245</v>
      </c>
      <c r="D3" s="196" t="s">
        <v>299</v>
      </c>
      <c r="E3" s="196"/>
      <c r="F3" s="154"/>
      <c r="G3" s="77" t="s">
        <v>2</v>
      </c>
      <c r="H3" s="153"/>
    </row>
    <row r="4" spans="1:8" ht="28.8" x14ac:dyDescent="0.3">
      <c r="A4" s="224"/>
      <c r="B4" s="153"/>
      <c r="C4" s="111" t="s">
        <v>95</v>
      </c>
      <c r="D4" s="194"/>
      <c r="E4" s="195"/>
      <c r="F4" s="155">
        <v>2</v>
      </c>
      <c r="G4" s="197"/>
      <c r="H4" s="153"/>
    </row>
    <row r="5" spans="1:8" ht="28.8" x14ac:dyDescent="0.3">
      <c r="A5" s="224"/>
      <c r="B5" s="153"/>
      <c r="C5" s="111" t="s">
        <v>96</v>
      </c>
      <c r="D5" s="194"/>
      <c r="E5" s="195"/>
      <c r="F5" s="155">
        <v>1</v>
      </c>
      <c r="G5" s="197"/>
      <c r="H5" s="153"/>
    </row>
    <row r="6" spans="1:8" x14ac:dyDescent="0.3">
      <c r="A6" s="224"/>
      <c r="B6" s="153"/>
      <c r="C6" s="113" t="s">
        <v>97</v>
      </c>
      <c r="D6" s="194"/>
      <c r="E6" s="195"/>
      <c r="F6" s="155">
        <v>0</v>
      </c>
      <c r="G6" s="145"/>
      <c r="H6" s="153"/>
    </row>
    <row r="7" spans="1:8" x14ac:dyDescent="0.3">
      <c r="A7" s="224"/>
      <c r="B7" s="153"/>
      <c r="C7" s="111" t="s">
        <v>98</v>
      </c>
      <c r="D7" s="194"/>
      <c r="E7" s="195"/>
      <c r="F7" s="155">
        <v>9</v>
      </c>
      <c r="G7" s="145"/>
      <c r="H7" s="153"/>
    </row>
    <row r="8" spans="1:8" ht="7.2" customHeight="1" x14ac:dyDescent="0.3">
      <c r="A8" s="224"/>
      <c r="B8" s="153"/>
      <c r="C8" s="156"/>
      <c r="D8" s="156"/>
      <c r="E8" s="156"/>
      <c r="F8" s="157"/>
      <c r="G8" s="59"/>
      <c r="H8" s="153"/>
    </row>
    <row r="9" spans="1:8" x14ac:dyDescent="0.3">
      <c r="A9" s="224"/>
      <c r="B9" s="153"/>
      <c r="C9" s="184" t="s">
        <v>1</v>
      </c>
      <c r="D9" s="184"/>
      <c r="E9" s="184"/>
      <c r="F9" s="158"/>
      <c r="G9" s="59"/>
      <c r="H9" s="153"/>
    </row>
    <row r="10" spans="1:8" x14ac:dyDescent="0.3">
      <c r="A10" s="224"/>
      <c r="B10" s="153"/>
      <c r="C10" s="185"/>
      <c r="D10" s="186"/>
      <c r="E10" s="187"/>
      <c r="F10" s="157"/>
      <c r="G10" s="59"/>
      <c r="H10" s="153"/>
    </row>
    <row r="11" spans="1:8" x14ac:dyDescent="0.3">
      <c r="A11" s="224"/>
      <c r="B11" s="153"/>
      <c r="C11" s="188"/>
      <c r="D11" s="189"/>
      <c r="E11" s="190"/>
      <c r="F11" s="157"/>
      <c r="G11" s="59"/>
      <c r="H11" s="153"/>
    </row>
    <row r="12" spans="1:8" x14ac:dyDescent="0.3">
      <c r="A12" s="224"/>
      <c r="B12" s="153"/>
      <c r="C12" s="188"/>
      <c r="D12" s="189"/>
      <c r="E12" s="190"/>
      <c r="F12" s="157"/>
      <c r="G12" s="59"/>
      <c r="H12" s="153"/>
    </row>
    <row r="13" spans="1:8" x14ac:dyDescent="0.3">
      <c r="A13" s="224"/>
      <c r="B13" s="153"/>
      <c r="C13" s="188"/>
      <c r="D13" s="189"/>
      <c r="E13" s="190"/>
      <c r="F13" s="157"/>
      <c r="G13" s="59"/>
      <c r="H13" s="153"/>
    </row>
    <row r="14" spans="1:8" x14ac:dyDescent="0.3">
      <c r="A14" s="224"/>
      <c r="B14" s="153"/>
      <c r="C14" s="188"/>
      <c r="D14" s="189"/>
      <c r="E14" s="190"/>
      <c r="F14" s="157"/>
      <c r="G14" s="59"/>
      <c r="H14" s="153"/>
    </row>
    <row r="15" spans="1:8" x14ac:dyDescent="0.3">
      <c r="A15" s="224"/>
      <c r="B15" s="153"/>
      <c r="C15" s="188"/>
      <c r="D15" s="189"/>
      <c r="E15" s="190"/>
      <c r="F15" s="157"/>
      <c r="G15" s="59"/>
      <c r="H15" s="153"/>
    </row>
    <row r="16" spans="1:8" x14ac:dyDescent="0.3">
      <c r="A16" s="224"/>
      <c r="B16" s="153"/>
      <c r="C16" s="188"/>
      <c r="D16" s="189"/>
      <c r="E16" s="190"/>
      <c r="F16" s="157"/>
      <c r="G16" s="59"/>
      <c r="H16" s="153"/>
    </row>
    <row r="17" spans="1:8" x14ac:dyDescent="0.3">
      <c r="A17" s="224"/>
      <c r="B17" s="153"/>
      <c r="C17" s="188"/>
      <c r="D17" s="189"/>
      <c r="E17" s="190"/>
      <c r="F17" s="157"/>
      <c r="G17" s="59"/>
      <c r="H17" s="153"/>
    </row>
    <row r="18" spans="1:8" x14ac:dyDescent="0.3">
      <c r="A18" s="224"/>
      <c r="B18" s="153"/>
      <c r="C18" s="188"/>
      <c r="D18" s="189"/>
      <c r="E18" s="190"/>
      <c r="F18" s="157"/>
      <c r="G18" s="59"/>
      <c r="H18" s="153"/>
    </row>
    <row r="19" spans="1:8" x14ac:dyDescent="0.3">
      <c r="A19" s="224"/>
      <c r="B19" s="153"/>
      <c r="C19" s="191"/>
      <c r="D19" s="192"/>
      <c r="E19" s="193"/>
      <c r="F19" s="157"/>
      <c r="G19" s="59"/>
      <c r="H19" s="153"/>
    </row>
    <row r="20" spans="1:8" ht="6.6" customHeight="1" x14ac:dyDescent="0.3">
      <c r="A20" s="224"/>
      <c r="B20" s="153"/>
      <c r="C20" s="153"/>
      <c r="D20" s="153"/>
      <c r="E20" s="153"/>
      <c r="F20" s="153"/>
      <c r="G20" s="153"/>
      <c r="H20" s="153"/>
    </row>
    <row r="22" spans="1:8" ht="7.95" customHeight="1" x14ac:dyDescent="0.3">
      <c r="A22" s="224" t="s">
        <v>25</v>
      </c>
      <c r="B22" s="153"/>
      <c r="C22" s="153"/>
      <c r="D22" s="153"/>
      <c r="E22" s="153"/>
      <c r="F22" s="153"/>
      <c r="G22" s="153"/>
      <c r="H22" s="153"/>
    </row>
    <row r="23" spans="1:8" ht="37.5" customHeight="1" x14ac:dyDescent="0.3">
      <c r="A23" s="224"/>
      <c r="B23" s="153"/>
      <c r="C23" s="109" t="s">
        <v>246</v>
      </c>
      <c r="D23" s="196" t="s">
        <v>299</v>
      </c>
      <c r="E23" s="196"/>
      <c r="F23" s="154"/>
      <c r="G23" s="77" t="s">
        <v>2</v>
      </c>
      <c r="H23" s="153"/>
    </row>
    <row r="24" spans="1:8" ht="28.8" x14ac:dyDescent="0.3">
      <c r="A24" s="224"/>
      <c r="B24" s="153"/>
      <c r="C24" s="111" t="s">
        <v>99</v>
      </c>
      <c r="D24" s="194"/>
      <c r="E24" s="195"/>
      <c r="F24" s="155">
        <v>3</v>
      </c>
      <c r="G24" s="197"/>
      <c r="H24" s="153"/>
    </row>
    <row r="25" spans="1:8" ht="28.8" x14ac:dyDescent="0.3">
      <c r="A25" s="224"/>
      <c r="B25" s="153"/>
      <c r="C25" s="111" t="s">
        <v>100</v>
      </c>
      <c r="D25" s="194"/>
      <c r="E25" s="195"/>
      <c r="F25" s="155">
        <v>2</v>
      </c>
      <c r="G25" s="197"/>
      <c r="H25" s="153"/>
    </row>
    <row r="26" spans="1:8" ht="86.4" x14ac:dyDescent="0.3">
      <c r="A26" s="224"/>
      <c r="B26" s="153"/>
      <c r="C26" s="111" t="s">
        <v>101</v>
      </c>
      <c r="D26" s="194"/>
      <c r="E26" s="195"/>
      <c r="F26" s="155">
        <v>1</v>
      </c>
      <c r="G26" s="145"/>
      <c r="H26" s="153"/>
    </row>
    <row r="27" spans="1:8" x14ac:dyDescent="0.3">
      <c r="A27" s="224"/>
      <c r="B27" s="153"/>
      <c r="C27" s="113" t="s">
        <v>102</v>
      </c>
      <c r="D27" s="194"/>
      <c r="E27" s="195"/>
      <c r="F27" s="155">
        <v>0</v>
      </c>
      <c r="G27" s="145"/>
      <c r="H27" s="153"/>
    </row>
    <row r="28" spans="1:8" x14ac:dyDescent="0.3">
      <c r="A28" s="224"/>
      <c r="B28" s="153"/>
      <c r="C28" s="111" t="s">
        <v>63</v>
      </c>
      <c r="D28" s="194"/>
      <c r="E28" s="195"/>
      <c r="F28" s="155">
        <v>9</v>
      </c>
      <c r="G28" s="145"/>
      <c r="H28" s="153"/>
    </row>
    <row r="29" spans="1:8" ht="7.2" customHeight="1" x14ac:dyDescent="0.3">
      <c r="A29" s="224"/>
      <c r="B29" s="153"/>
      <c r="C29" s="156"/>
      <c r="D29" s="156"/>
      <c r="E29" s="156"/>
      <c r="F29" s="157"/>
      <c r="G29" s="59"/>
      <c r="H29" s="153"/>
    </row>
    <row r="30" spans="1:8" x14ac:dyDescent="0.3">
      <c r="A30" s="224"/>
      <c r="B30" s="153"/>
      <c r="C30" s="184" t="s">
        <v>1</v>
      </c>
      <c r="D30" s="184"/>
      <c r="E30" s="184"/>
      <c r="F30" s="158"/>
      <c r="G30" s="59"/>
      <c r="H30" s="153"/>
    </row>
    <row r="31" spans="1:8" x14ac:dyDescent="0.3">
      <c r="A31" s="224"/>
      <c r="B31" s="153"/>
      <c r="C31" s="185"/>
      <c r="D31" s="186"/>
      <c r="E31" s="187"/>
      <c r="F31" s="157"/>
      <c r="G31" s="59"/>
      <c r="H31" s="153"/>
    </row>
    <row r="32" spans="1:8" x14ac:dyDescent="0.3">
      <c r="A32" s="224"/>
      <c r="B32" s="153"/>
      <c r="C32" s="188"/>
      <c r="D32" s="189"/>
      <c r="E32" s="190"/>
      <c r="F32" s="157"/>
      <c r="G32" s="59"/>
      <c r="H32" s="153"/>
    </row>
    <row r="33" spans="1:8" x14ac:dyDescent="0.3">
      <c r="A33" s="224"/>
      <c r="B33" s="153"/>
      <c r="C33" s="188"/>
      <c r="D33" s="189"/>
      <c r="E33" s="190"/>
      <c r="F33" s="157"/>
      <c r="G33" s="59"/>
      <c r="H33" s="153"/>
    </row>
    <row r="34" spans="1:8" x14ac:dyDescent="0.3">
      <c r="A34" s="224"/>
      <c r="B34" s="153"/>
      <c r="C34" s="188"/>
      <c r="D34" s="189"/>
      <c r="E34" s="190"/>
      <c r="F34" s="157"/>
      <c r="G34" s="59"/>
      <c r="H34" s="153"/>
    </row>
    <row r="35" spans="1:8" x14ac:dyDescent="0.3">
      <c r="A35" s="224"/>
      <c r="B35" s="153"/>
      <c r="C35" s="188"/>
      <c r="D35" s="189"/>
      <c r="E35" s="190"/>
      <c r="F35" s="157"/>
      <c r="G35" s="59"/>
      <c r="H35" s="153"/>
    </row>
    <row r="36" spans="1:8" x14ac:dyDescent="0.3">
      <c r="A36" s="224"/>
      <c r="B36" s="153"/>
      <c r="C36" s="191"/>
      <c r="D36" s="192"/>
      <c r="E36" s="193"/>
      <c r="F36" s="157"/>
      <c r="G36" s="59"/>
      <c r="H36" s="153"/>
    </row>
    <row r="37" spans="1:8" ht="6.6" customHeight="1" x14ac:dyDescent="0.3">
      <c r="A37" s="224"/>
      <c r="B37" s="153"/>
      <c r="C37" s="153"/>
      <c r="D37" s="153"/>
      <c r="E37" s="153"/>
      <c r="F37" s="153"/>
      <c r="G37" s="153"/>
      <c r="H37" s="153"/>
    </row>
    <row r="39" spans="1:8" ht="7.95" customHeight="1" x14ac:dyDescent="0.3">
      <c r="A39" s="224" t="s">
        <v>26</v>
      </c>
      <c r="B39" s="153"/>
      <c r="C39" s="153"/>
      <c r="D39" s="153"/>
      <c r="E39" s="153"/>
      <c r="F39" s="153"/>
      <c r="G39" s="153"/>
      <c r="H39" s="153"/>
    </row>
    <row r="40" spans="1:8" ht="36" customHeight="1" x14ac:dyDescent="0.3">
      <c r="A40" s="224"/>
      <c r="B40" s="153"/>
      <c r="C40" s="109" t="s">
        <v>247</v>
      </c>
      <c r="D40" s="196" t="s">
        <v>298</v>
      </c>
      <c r="E40" s="196"/>
      <c r="F40" s="154"/>
      <c r="G40" s="77" t="s">
        <v>2</v>
      </c>
      <c r="H40" s="153"/>
    </row>
    <row r="41" spans="1:8" ht="28.8" x14ac:dyDescent="0.3">
      <c r="A41" s="224"/>
      <c r="B41" s="153"/>
      <c r="C41" s="159" t="s">
        <v>230</v>
      </c>
      <c r="D41" s="151"/>
      <c r="E41" s="160" t="s">
        <v>253</v>
      </c>
      <c r="F41" s="155">
        <v>1</v>
      </c>
      <c r="G41" s="197"/>
      <c r="H41" s="153"/>
    </row>
    <row r="42" spans="1:8" x14ac:dyDescent="0.3">
      <c r="A42" s="224"/>
      <c r="B42" s="153"/>
      <c r="C42" s="111" t="s">
        <v>103</v>
      </c>
      <c r="D42" s="194"/>
      <c r="E42" s="195"/>
      <c r="F42" s="155">
        <v>0</v>
      </c>
      <c r="G42" s="197"/>
      <c r="H42" s="153"/>
    </row>
    <row r="43" spans="1:8" x14ac:dyDescent="0.3">
      <c r="A43" s="224"/>
      <c r="B43" s="153"/>
      <c r="C43" s="111" t="s">
        <v>45</v>
      </c>
      <c r="D43" s="194"/>
      <c r="E43" s="195"/>
      <c r="F43" s="155">
        <v>9</v>
      </c>
      <c r="G43" s="145"/>
      <c r="H43" s="153"/>
    </row>
    <row r="44" spans="1:8" ht="7.2" customHeight="1" x14ac:dyDescent="0.3">
      <c r="A44" s="224"/>
      <c r="B44" s="153"/>
      <c r="C44" s="156"/>
      <c r="D44" s="156"/>
      <c r="E44" s="156"/>
      <c r="F44" s="157"/>
      <c r="G44" s="59"/>
      <c r="H44" s="153"/>
    </row>
    <row r="45" spans="1:8" x14ac:dyDescent="0.3">
      <c r="A45" s="224"/>
      <c r="B45" s="153"/>
      <c r="C45" s="184" t="s">
        <v>1</v>
      </c>
      <c r="D45" s="184"/>
      <c r="E45" s="184"/>
      <c r="F45" s="158"/>
      <c r="G45" s="59"/>
      <c r="H45" s="153"/>
    </row>
    <row r="46" spans="1:8" x14ac:dyDescent="0.3">
      <c r="A46" s="224"/>
      <c r="B46" s="153"/>
      <c r="C46" s="185"/>
      <c r="D46" s="186"/>
      <c r="E46" s="187"/>
      <c r="F46" s="157"/>
      <c r="G46" s="59"/>
      <c r="H46" s="153"/>
    </row>
    <row r="47" spans="1:8" x14ac:dyDescent="0.3">
      <c r="A47" s="224"/>
      <c r="B47" s="153"/>
      <c r="C47" s="188"/>
      <c r="D47" s="189"/>
      <c r="E47" s="190"/>
      <c r="F47" s="157"/>
      <c r="G47" s="59"/>
      <c r="H47" s="153"/>
    </row>
    <row r="48" spans="1:8" x14ac:dyDescent="0.3">
      <c r="A48" s="224"/>
      <c r="B48" s="153"/>
      <c r="C48" s="188"/>
      <c r="D48" s="189"/>
      <c r="E48" s="190"/>
      <c r="F48" s="157"/>
      <c r="G48" s="59"/>
      <c r="H48" s="153"/>
    </row>
    <row r="49" spans="1:8" x14ac:dyDescent="0.3">
      <c r="A49" s="224"/>
      <c r="B49" s="153"/>
      <c r="C49" s="188"/>
      <c r="D49" s="189"/>
      <c r="E49" s="190"/>
      <c r="F49" s="157"/>
      <c r="G49" s="59"/>
      <c r="H49" s="153"/>
    </row>
    <row r="50" spans="1:8" x14ac:dyDescent="0.3">
      <c r="A50" s="224"/>
      <c r="B50" s="153"/>
      <c r="C50" s="188"/>
      <c r="D50" s="189"/>
      <c r="E50" s="190"/>
      <c r="F50" s="157"/>
      <c r="G50" s="59"/>
      <c r="H50" s="153"/>
    </row>
    <row r="51" spans="1:8" x14ac:dyDescent="0.3">
      <c r="A51" s="224"/>
      <c r="B51" s="153"/>
      <c r="C51" s="188"/>
      <c r="D51" s="189"/>
      <c r="E51" s="190"/>
      <c r="F51" s="157"/>
      <c r="G51" s="59"/>
      <c r="H51" s="153"/>
    </row>
    <row r="52" spans="1:8" x14ac:dyDescent="0.3">
      <c r="A52" s="224"/>
      <c r="B52" s="153"/>
      <c r="C52" s="188"/>
      <c r="D52" s="189"/>
      <c r="E52" s="190"/>
      <c r="F52" s="157"/>
      <c r="G52" s="59"/>
      <c r="H52" s="153"/>
    </row>
    <row r="53" spans="1:8" x14ac:dyDescent="0.3">
      <c r="A53" s="224"/>
      <c r="B53" s="153"/>
      <c r="C53" s="188"/>
      <c r="D53" s="189"/>
      <c r="E53" s="190"/>
      <c r="F53" s="157"/>
      <c r="G53" s="59"/>
      <c r="H53" s="153"/>
    </row>
    <row r="54" spans="1:8" x14ac:dyDescent="0.3">
      <c r="A54" s="224"/>
      <c r="B54" s="153"/>
      <c r="C54" s="188"/>
      <c r="D54" s="189"/>
      <c r="E54" s="190"/>
      <c r="F54" s="157"/>
      <c r="G54" s="59"/>
      <c r="H54" s="153"/>
    </row>
    <row r="55" spans="1:8" x14ac:dyDescent="0.3">
      <c r="A55" s="224"/>
      <c r="B55" s="153"/>
      <c r="C55" s="188"/>
      <c r="D55" s="189"/>
      <c r="E55" s="190"/>
      <c r="F55" s="157"/>
      <c r="G55" s="59"/>
      <c r="H55" s="153"/>
    </row>
    <row r="56" spans="1:8" x14ac:dyDescent="0.3">
      <c r="A56" s="224"/>
      <c r="B56" s="153"/>
      <c r="C56" s="188"/>
      <c r="D56" s="189"/>
      <c r="E56" s="190"/>
      <c r="F56" s="157"/>
      <c r="G56" s="59"/>
      <c r="H56" s="153"/>
    </row>
    <row r="57" spans="1:8" x14ac:dyDescent="0.3">
      <c r="A57" s="224"/>
      <c r="B57" s="153"/>
      <c r="C57" s="188"/>
      <c r="D57" s="189"/>
      <c r="E57" s="190"/>
      <c r="F57" s="157"/>
      <c r="G57" s="59"/>
      <c r="H57" s="153"/>
    </row>
    <row r="58" spans="1:8" x14ac:dyDescent="0.3">
      <c r="A58" s="224"/>
      <c r="B58" s="153"/>
      <c r="C58" s="191"/>
      <c r="D58" s="192"/>
      <c r="E58" s="193"/>
      <c r="F58" s="157"/>
      <c r="G58" s="59"/>
      <c r="H58" s="153"/>
    </row>
    <row r="59" spans="1:8" ht="6.6" customHeight="1" x14ac:dyDescent="0.3">
      <c r="A59" s="224"/>
      <c r="B59" s="153"/>
      <c r="C59" s="153"/>
      <c r="D59" s="153"/>
      <c r="E59" s="153"/>
      <c r="F59" s="153"/>
      <c r="G59" s="153"/>
      <c r="H59" s="153"/>
    </row>
    <row r="61" spans="1:8" ht="7.95" customHeight="1" x14ac:dyDescent="0.3">
      <c r="A61" s="224" t="s">
        <v>27</v>
      </c>
      <c r="B61" s="153"/>
      <c r="C61" s="153"/>
      <c r="D61" s="153"/>
      <c r="E61" s="153"/>
      <c r="F61" s="153"/>
      <c r="G61" s="153"/>
      <c r="H61" s="153"/>
    </row>
    <row r="62" spans="1:8" ht="57.75" customHeight="1" x14ac:dyDescent="0.3">
      <c r="A62" s="224"/>
      <c r="B62" s="153"/>
      <c r="C62" s="109" t="s">
        <v>248</v>
      </c>
      <c r="D62" s="196" t="s">
        <v>302</v>
      </c>
      <c r="E62" s="196"/>
      <c r="F62" s="154"/>
      <c r="G62" s="77" t="s">
        <v>2</v>
      </c>
      <c r="H62" s="153"/>
    </row>
    <row r="63" spans="1:8" ht="28.8" x14ac:dyDescent="0.3">
      <c r="A63" s="224"/>
      <c r="B63" s="153"/>
      <c r="C63" s="161" t="s">
        <v>231</v>
      </c>
      <c r="D63" s="225"/>
      <c r="E63" s="225"/>
      <c r="F63" s="155">
        <v>1</v>
      </c>
      <c r="G63" s="197"/>
      <c r="H63" s="153"/>
    </row>
    <row r="64" spans="1:8" x14ac:dyDescent="0.3">
      <c r="A64" s="224"/>
      <c r="B64" s="153"/>
      <c r="C64" s="128" t="s">
        <v>104</v>
      </c>
      <c r="D64" s="152"/>
      <c r="E64" s="129" t="s">
        <v>253</v>
      </c>
      <c r="F64" s="155"/>
      <c r="G64" s="197"/>
      <c r="H64" s="153"/>
    </row>
    <row r="65" spans="1:8" x14ac:dyDescent="0.3">
      <c r="A65" s="224"/>
      <c r="B65" s="153"/>
      <c r="C65" s="128" t="s">
        <v>105</v>
      </c>
      <c r="D65" s="152"/>
      <c r="E65" s="129" t="s">
        <v>253</v>
      </c>
      <c r="F65" s="155"/>
      <c r="G65" s="197"/>
      <c r="H65" s="153"/>
    </row>
    <row r="66" spans="1:8" x14ac:dyDescent="0.3">
      <c r="A66" s="224"/>
      <c r="B66" s="153"/>
      <c r="C66" s="128" t="s">
        <v>106</v>
      </c>
      <c r="D66" s="133"/>
      <c r="E66" s="129" t="s">
        <v>253</v>
      </c>
      <c r="F66" s="155"/>
      <c r="G66" s="197"/>
      <c r="H66" s="153"/>
    </row>
    <row r="67" spans="1:8" x14ac:dyDescent="0.3">
      <c r="A67" s="224"/>
      <c r="B67" s="153"/>
      <c r="C67" s="111" t="s">
        <v>103</v>
      </c>
      <c r="D67" s="194"/>
      <c r="E67" s="195"/>
      <c r="F67" s="155">
        <v>0</v>
      </c>
      <c r="G67" s="197"/>
      <c r="H67" s="153"/>
    </row>
    <row r="68" spans="1:8" x14ac:dyDescent="0.3">
      <c r="A68" s="224"/>
      <c r="B68" s="153"/>
      <c r="C68" s="111" t="s">
        <v>45</v>
      </c>
      <c r="D68" s="194"/>
      <c r="E68" s="195"/>
      <c r="F68" s="155">
        <v>9</v>
      </c>
      <c r="G68" s="145"/>
      <c r="H68" s="153"/>
    </row>
    <row r="69" spans="1:8" ht="7.2" customHeight="1" x14ac:dyDescent="0.3">
      <c r="A69" s="224"/>
      <c r="B69" s="153"/>
      <c r="C69" s="156"/>
      <c r="D69" s="156"/>
      <c r="E69" s="156"/>
      <c r="F69" s="162"/>
      <c r="G69" s="59"/>
      <c r="H69" s="153"/>
    </row>
    <row r="70" spans="1:8" x14ac:dyDescent="0.3">
      <c r="A70" s="224"/>
      <c r="B70" s="153"/>
      <c r="C70" s="184" t="s">
        <v>1</v>
      </c>
      <c r="D70" s="184"/>
      <c r="E70" s="184"/>
      <c r="F70" s="158"/>
      <c r="G70" s="59"/>
      <c r="H70" s="153"/>
    </row>
    <row r="71" spans="1:8" x14ac:dyDescent="0.3">
      <c r="A71" s="224"/>
      <c r="B71" s="153"/>
      <c r="C71" s="185"/>
      <c r="D71" s="186"/>
      <c r="E71" s="187"/>
      <c r="F71" s="157"/>
      <c r="G71" s="59"/>
      <c r="H71" s="153"/>
    </row>
    <row r="72" spans="1:8" x14ac:dyDescent="0.3">
      <c r="A72" s="224"/>
      <c r="B72" s="153"/>
      <c r="C72" s="188"/>
      <c r="D72" s="189"/>
      <c r="E72" s="190"/>
      <c r="F72" s="157"/>
      <c r="G72" s="59"/>
      <c r="H72" s="153"/>
    </row>
    <row r="73" spans="1:8" x14ac:dyDescent="0.3">
      <c r="A73" s="224"/>
      <c r="B73" s="153"/>
      <c r="C73" s="188"/>
      <c r="D73" s="189"/>
      <c r="E73" s="190"/>
      <c r="F73" s="157"/>
      <c r="G73" s="59"/>
      <c r="H73" s="153"/>
    </row>
    <row r="74" spans="1:8" x14ac:dyDescent="0.3">
      <c r="A74" s="224"/>
      <c r="B74" s="153"/>
      <c r="C74" s="188"/>
      <c r="D74" s="189"/>
      <c r="E74" s="190"/>
      <c r="F74" s="157"/>
      <c r="G74" s="59"/>
      <c r="H74" s="153"/>
    </row>
    <row r="75" spans="1:8" x14ac:dyDescent="0.3">
      <c r="A75" s="224"/>
      <c r="B75" s="153"/>
      <c r="C75" s="188"/>
      <c r="D75" s="189"/>
      <c r="E75" s="190"/>
      <c r="F75" s="157"/>
      <c r="G75" s="59"/>
      <c r="H75" s="153"/>
    </row>
    <row r="76" spans="1:8" x14ac:dyDescent="0.3">
      <c r="A76" s="224"/>
      <c r="B76" s="153"/>
      <c r="C76" s="191"/>
      <c r="D76" s="192"/>
      <c r="E76" s="193"/>
      <c r="F76" s="157"/>
      <c r="G76" s="59"/>
      <c r="H76" s="153"/>
    </row>
    <row r="77" spans="1:8" ht="6.6" customHeight="1" x14ac:dyDescent="0.3">
      <c r="A77" s="224"/>
      <c r="B77" s="153"/>
      <c r="C77" s="153"/>
      <c r="D77" s="153"/>
      <c r="E77" s="153"/>
      <c r="F77" s="153"/>
      <c r="G77" s="153"/>
      <c r="H77" s="153"/>
    </row>
  </sheetData>
  <sheetProtection algorithmName="SHA-512" hashValue="Xq0XKsynCQRP2L3VrnKXKqpdzytNlL4JjNLgZYM2SrooTfFEFqU0vjMKvrXGc7Z8Glr1/1qR8xcXfgZf9SsJjQ==" saltValue="PByafZUABRnujPmI1jZLrA==" spinCount="100000" sheet="1" objects="1" scenarios="1"/>
  <mergeCells count="35">
    <mergeCell ref="D43:E43"/>
    <mergeCell ref="C45:E45"/>
    <mergeCell ref="C46:E58"/>
    <mergeCell ref="C71:E76"/>
    <mergeCell ref="D62:E62"/>
    <mergeCell ref="D63:E63"/>
    <mergeCell ref="D67:E67"/>
    <mergeCell ref="D68:E68"/>
    <mergeCell ref="C70:E70"/>
    <mergeCell ref="A1:G1"/>
    <mergeCell ref="A2:A20"/>
    <mergeCell ref="G4:G5"/>
    <mergeCell ref="D3:E3"/>
    <mergeCell ref="D4:E4"/>
    <mergeCell ref="D5:E5"/>
    <mergeCell ref="D6:E6"/>
    <mergeCell ref="D7:E7"/>
    <mergeCell ref="C9:E9"/>
    <mergeCell ref="C10:E19"/>
    <mergeCell ref="A61:A77"/>
    <mergeCell ref="G63:G67"/>
    <mergeCell ref="A39:A59"/>
    <mergeCell ref="G41:G42"/>
    <mergeCell ref="A22:A37"/>
    <mergeCell ref="G24:G25"/>
    <mergeCell ref="D23:E23"/>
    <mergeCell ref="D24:E24"/>
    <mergeCell ref="D25:E25"/>
    <mergeCell ref="D26:E26"/>
    <mergeCell ref="D27:E27"/>
    <mergeCell ref="D28:E28"/>
    <mergeCell ref="C30:E30"/>
    <mergeCell ref="C31:E36"/>
    <mergeCell ref="D40:E40"/>
    <mergeCell ref="D42:E42"/>
  </mergeCells>
  <dataValidations count="1">
    <dataValidation type="decimal" allowBlank="1" showInputMessage="1" showErrorMessage="1" sqref="D64:D66 D41" xr:uid="{95941F76-66A0-428F-9A78-6ECC7F994BC0}">
      <formula1>0.000000001</formula1>
      <formula2>100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C61E4FB4-E3E9-4A1B-A624-DCBB6D9DB631}">
          <x14:formula1>
            <xm:f>Settings!$B$5:$B$6</xm:f>
          </x14:formula1>
          <xm:sqref>D4:D7 D24:D28 D42:D43 D67:D68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C1731-5B57-4B3A-BA54-3E8EBC1F25B5}">
  <sheetPr codeName="Sheet7">
    <tabColor theme="3" tint="0.39997558519241921"/>
  </sheetPr>
  <dimension ref="A1:H117"/>
  <sheetViews>
    <sheetView zoomScaleNormal="100" workbookViewId="0">
      <selection activeCell="I3" sqref="I3"/>
    </sheetView>
  </sheetViews>
  <sheetFormatPr defaultColWidth="9.109375" defaultRowHeight="14.4" x14ac:dyDescent="0.3"/>
  <cols>
    <col min="1" max="1" width="9.109375" style="49"/>
    <col min="2" max="2" width="1.6640625" style="49" customWidth="1"/>
    <col min="3" max="3" width="86.88671875" style="49" customWidth="1"/>
    <col min="4" max="4" width="20.88671875" style="49" customWidth="1"/>
    <col min="5" max="6" width="3.5546875" style="49" customWidth="1"/>
    <col min="7" max="7" width="85.44140625" style="49" customWidth="1"/>
    <col min="8" max="8" width="1.6640625" style="49" customWidth="1"/>
    <col min="9" max="16384" width="9.109375" style="49"/>
  </cols>
  <sheetData>
    <row r="1" spans="1:8" ht="34.5" customHeight="1" x14ac:dyDescent="0.3">
      <c r="A1" s="227" t="s">
        <v>107</v>
      </c>
      <c r="B1" s="227"/>
      <c r="C1" s="227"/>
      <c r="D1" s="227"/>
      <c r="E1" s="227"/>
      <c r="F1" s="227"/>
      <c r="G1" s="227"/>
    </row>
    <row r="2" spans="1:8" ht="7.95" customHeight="1" x14ac:dyDescent="0.3">
      <c r="A2" s="226" t="s">
        <v>20</v>
      </c>
      <c r="B2" s="163"/>
      <c r="C2" s="163"/>
      <c r="D2" s="163"/>
      <c r="E2" s="163"/>
      <c r="F2" s="163"/>
      <c r="G2" s="163"/>
      <c r="H2" s="163"/>
    </row>
    <row r="3" spans="1:8" ht="52.5" customHeight="1" x14ac:dyDescent="0.3">
      <c r="A3" s="226"/>
      <c r="B3" s="163"/>
      <c r="C3" s="109" t="s">
        <v>256</v>
      </c>
      <c r="D3" s="196" t="s">
        <v>299</v>
      </c>
      <c r="E3" s="196"/>
      <c r="F3" s="164"/>
      <c r="G3" s="77" t="s">
        <v>2</v>
      </c>
      <c r="H3" s="163"/>
    </row>
    <row r="4" spans="1:8" x14ac:dyDescent="0.3">
      <c r="A4" s="226"/>
      <c r="B4" s="163"/>
      <c r="C4" s="111" t="s">
        <v>108</v>
      </c>
      <c r="D4" s="194"/>
      <c r="E4" s="195"/>
      <c r="F4" s="165">
        <v>1</v>
      </c>
      <c r="G4" s="197"/>
      <c r="H4" s="163"/>
    </row>
    <row r="5" spans="1:8" x14ac:dyDescent="0.3">
      <c r="A5" s="226"/>
      <c r="B5" s="163"/>
      <c r="C5" s="111" t="s">
        <v>109</v>
      </c>
      <c r="D5" s="194"/>
      <c r="E5" s="195"/>
      <c r="F5" s="165">
        <v>0</v>
      </c>
      <c r="G5" s="197"/>
      <c r="H5" s="163"/>
    </row>
    <row r="6" spans="1:8" x14ac:dyDescent="0.3">
      <c r="A6" s="226"/>
      <c r="B6" s="163"/>
      <c r="C6" s="111" t="s">
        <v>24</v>
      </c>
      <c r="D6" s="194"/>
      <c r="E6" s="195"/>
      <c r="F6" s="165">
        <v>9</v>
      </c>
      <c r="G6" s="145"/>
      <c r="H6" s="163"/>
    </row>
    <row r="7" spans="1:8" ht="7.2" customHeight="1" x14ac:dyDescent="0.3">
      <c r="A7" s="226"/>
      <c r="B7" s="163"/>
      <c r="C7" s="166"/>
      <c r="D7" s="166"/>
      <c r="E7" s="166"/>
      <c r="F7" s="167"/>
      <c r="G7" s="59"/>
      <c r="H7" s="163"/>
    </row>
    <row r="8" spans="1:8" x14ac:dyDescent="0.3">
      <c r="A8" s="226"/>
      <c r="B8" s="163"/>
      <c r="C8" s="184" t="s">
        <v>1</v>
      </c>
      <c r="D8" s="184"/>
      <c r="E8" s="184"/>
      <c r="F8" s="168"/>
      <c r="G8" s="59"/>
      <c r="H8" s="163"/>
    </row>
    <row r="9" spans="1:8" x14ac:dyDescent="0.3">
      <c r="A9" s="226"/>
      <c r="B9" s="163"/>
      <c r="C9" s="185"/>
      <c r="D9" s="186"/>
      <c r="E9" s="187"/>
      <c r="F9" s="167"/>
      <c r="G9" s="59"/>
      <c r="H9" s="163"/>
    </row>
    <row r="10" spans="1:8" x14ac:dyDescent="0.3">
      <c r="A10" s="226"/>
      <c r="B10" s="163"/>
      <c r="C10" s="188"/>
      <c r="D10" s="189"/>
      <c r="E10" s="190"/>
      <c r="F10" s="167"/>
      <c r="G10" s="59"/>
      <c r="H10" s="163"/>
    </row>
    <row r="11" spans="1:8" x14ac:dyDescent="0.3">
      <c r="A11" s="226"/>
      <c r="B11" s="163"/>
      <c r="C11" s="188"/>
      <c r="D11" s="189"/>
      <c r="E11" s="190"/>
      <c r="F11" s="167"/>
      <c r="G11" s="59"/>
      <c r="H11" s="163"/>
    </row>
    <row r="12" spans="1:8" x14ac:dyDescent="0.3">
      <c r="A12" s="226"/>
      <c r="B12" s="163"/>
      <c r="C12" s="188"/>
      <c r="D12" s="189"/>
      <c r="E12" s="190"/>
      <c r="F12" s="167"/>
      <c r="G12" s="59"/>
      <c r="H12" s="163"/>
    </row>
    <row r="13" spans="1:8" x14ac:dyDescent="0.3">
      <c r="A13" s="226"/>
      <c r="B13" s="163"/>
      <c r="C13" s="188"/>
      <c r="D13" s="189"/>
      <c r="E13" s="190"/>
      <c r="F13" s="167"/>
      <c r="G13" s="59"/>
      <c r="H13" s="163"/>
    </row>
    <row r="14" spans="1:8" x14ac:dyDescent="0.3">
      <c r="A14" s="226"/>
      <c r="B14" s="163"/>
      <c r="C14" s="188"/>
      <c r="D14" s="189"/>
      <c r="E14" s="190"/>
      <c r="F14" s="167"/>
      <c r="G14" s="59"/>
      <c r="H14" s="163"/>
    </row>
    <row r="15" spans="1:8" x14ac:dyDescent="0.3">
      <c r="A15" s="226"/>
      <c r="B15" s="163"/>
      <c r="C15" s="188"/>
      <c r="D15" s="189"/>
      <c r="E15" s="190"/>
      <c r="F15" s="167"/>
      <c r="G15" s="59"/>
      <c r="H15" s="163"/>
    </row>
    <row r="16" spans="1:8" x14ac:dyDescent="0.3">
      <c r="A16" s="226"/>
      <c r="B16" s="163"/>
      <c r="C16" s="188"/>
      <c r="D16" s="189"/>
      <c r="E16" s="190"/>
      <c r="F16" s="167"/>
      <c r="G16" s="59"/>
      <c r="H16" s="163"/>
    </row>
    <row r="17" spans="1:8" x14ac:dyDescent="0.3">
      <c r="A17" s="226"/>
      <c r="B17" s="163"/>
      <c r="C17" s="188"/>
      <c r="D17" s="189"/>
      <c r="E17" s="190"/>
      <c r="F17" s="167"/>
      <c r="G17" s="59"/>
      <c r="H17" s="163"/>
    </row>
    <row r="18" spans="1:8" x14ac:dyDescent="0.3">
      <c r="A18" s="226"/>
      <c r="B18" s="163"/>
      <c r="C18" s="188"/>
      <c r="D18" s="189"/>
      <c r="E18" s="190"/>
      <c r="F18" s="167"/>
      <c r="G18" s="59"/>
      <c r="H18" s="163"/>
    </row>
    <row r="19" spans="1:8" x14ac:dyDescent="0.3">
      <c r="A19" s="226"/>
      <c r="B19" s="163"/>
      <c r="C19" s="188"/>
      <c r="D19" s="189"/>
      <c r="E19" s="190"/>
      <c r="F19" s="167"/>
      <c r="G19" s="59"/>
      <c r="H19" s="163"/>
    </row>
    <row r="20" spans="1:8" x14ac:dyDescent="0.3">
      <c r="A20" s="226"/>
      <c r="B20" s="163"/>
      <c r="C20" s="188"/>
      <c r="D20" s="189"/>
      <c r="E20" s="190"/>
      <c r="F20" s="167"/>
      <c r="G20" s="59"/>
      <c r="H20" s="163"/>
    </row>
    <row r="21" spans="1:8" x14ac:dyDescent="0.3">
      <c r="A21" s="226"/>
      <c r="B21" s="163"/>
      <c r="C21" s="188"/>
      <c r="D21" s="189"/>
      <c r="E21" s="190"/>
      <c r="F21" s="167"/>
      <c r="G21" s="59"/>
      <c r="H21" s="163"/>
    </row>
    <row r="22" spans="1:8" x14ac:dyDescent="0.3">
      <c r="A22" s="226"/>
      <c r="B22" s="163"/>
      <c r="C22" s="191"/>
      <c r="D22" s="192"/>
      <c r="E22" s="193"/>
      <c r="F22" s="167"/>
      <c r="G22" s="59"/>
      <c r="H22" s="163"/>
    </row>
    <row r="23" spans="1:8" ht="6.6" customHeight="1" x14ac:dyDescent="0.3">
      <c r="A23" s="226"/>
      <c r="B23" s="163"/>
      <c r="C23" s="163"/>
      <c r="D23" s="163"/>
      <c r="E23" s="163"/>
      <c r="F23" s="163"/>
      <c r="G23" s="163"/>
      <c r="H23" s="163"/>
    </row>
    <row r="25" spans="1:8" ht="7.95" customHeight="1" x14ac:dyDescent="0.3">
      <c r="A25" s="226" t="s">
        <v>25</v>
      </c>
      <c r="B25" s="163"/>
      <c r="C25" s="163"/>
      <c r="D25" s="163"/>
      <c r="E25" s="163"/>
      <c r="F25" s="163"/>
      <c r="G25" s="163"/>
      <c r="H25" s="163"/>
    </row>
    <row r="26" spans="1:8" ht="34.5" customHeight="1" x14ac:dyDescent="0.3">
      <c r="A26" s="226"/>
      <c r="B26" s="163"/>
      <c r="C26" s="169" t="s">
        <v>255</v>
      </c>
      <c r="D26" s="196" t="s">
        <v>299</v>
      </c>
      <c r="E26" s="196"/>
      <c r="F26" s="164"/>
      <c r="G26" s="77" t="s">
        <v>2</v>
      </c>
      <c r="H26" s="163"/>
    </row>
    <row r="27" spans="1:8" x14ac:dyDescent="0.3">
      <c r="A27" s="226"/>
      <c r="B27" s="163"/>
      <c r="C27" s="111" t="s">
        <v>110</v>
      </c>
      <c r="D27" s="194"/>
      <c r="E27" s="195"/>
      <c r="F27" s="165">
        <v>1</v>
      </c>
      <c r="G27" s="197"/>
      <c r="H27" s="163"/>
    </row>
    <row r="28" spans="1:8" x14ac:dyDescent="0.3">
      <c r="A28" s="226"/>
      <c r="B28" s="163"/>
      <c r="C28" s="111" t="s">
        <v>111</v>
      </c>
      <c r="D28" s="194"/>
      <c r="E28" s="195"/>
      <c r="F28" s="165">
        <v>0</v>
      </c>
      <c r="G28" s="197"/>
      <c r="H28" s="163"/>
    </row>
    <row r="29" spans="1:8" x14ac:dyDescent="0.3">
      <c r="A29" s="226"/>
      <c r="B29" s="163"/>
      <c r="C29" s="111" t="s">
        <v>42</v>
      </c>
      <c r="D29" s="228"/>
      <c r="E29" s="229"/>
      <c r="F29" s="165">
        <v>9</v>
      </c>
      <c r="G29" s="145"/>
      <c r="H29" s="163"/>
    </row>
    <row r="30" spans="1:8" ht="7.2" customHeight="1" x14ac:dyDescent="0.3">
      <c r="A30" s="226"/>
      <c r="B30" s="163"/>
      <c r="C30" s="166"/>
      <c r="D30" s="166"/>
      <c r="E30" s="166"/>
      <c r="F30" s="167"/>
      <c r="G30" s="59"/>
      <c r="H30" s="163"/>
    </row>
    <row r="31" spans="1:8" x14ac:dyDescent="0.3">
      <c r="A31" s="226"/>
      <c r="B31" s="163"/>
      <c r="C31" s="184" t="s">
        <v>1</v>
      </c>
      <c r="D31" s="184"/>
      <c r="E31" s="184"/>
      <c r="F31" s="168"/>
      <c r="G31" s="59"/>
      <c r="H31" s="163"/>
    </row>
    <row r="32" spans="1:8" x14ac:dyDescent="0.3">
      <c r="A32" s="226"/>
      <c r="B32" s="163"/>
      <c r="C32" s="185"/>
      <c r="D32" s="186"/>
      <c r="E32" s="187"/>
      <c r="F32" s="167"/>
      <c r="G32" s="59"/>
      <c r="H32" s="163"/>
    </row>
    <row r="33" spans="1:8" x14ac:dyDescent="0.3">
      <c r="A33" s="226"/>
      <c r="B33" s="163"/>
      <c r="C33" s="188"/>
      <c r="D33" s="189"/>
      <c r="E33" s="190"/>
      <c r="F33" s="167"/>
      <c r="G33" s="59"/>
      <c r="H33" s="163"/>
    </row>
    <row r="34" spans="1:8" x14ac:dyDescent="0.3">
      <c r="A34" s="226"/>
      <c r="B34" s="163"/>
      <c r="C34" s="188"/>
      <c r="D34" s="189"/>
      <c r="E34" s="190"/>
      <c r="F34" s="167"/>
      <c r="G34" s="59"/>
      <c r="H34" s="163"/>
    </row>
    <row r="35" spans="1:8" x14ac:dyDescent="0.3">
      <c r="A35" s="226"/>
      <c r="B35" s="163"/>
      <c r="C35" s="188"/>
      <c r="D35" s="189"/>
      <c r="E35" s="190"/>
      <c r="F35" s="167"/>
      <c r="G35" s="59"/>
      <c r="H35" s="163"/>
    </row>
    <row r="36" spans="1:8" x14ac:dyDescent="0.3">
      <c r="A36" s="226"/>
      <c r="B36" s="163"/>
      <c r="C36" s="188"/>
      <c r="D36" s="189"/>
      <c r="E36" s="190"/>
      <c r="F36" s="167"/>
      <c r="G36" s="59"/>
      <c r="H36" s="163"/>
    </row>
    <row r="37" spans="1:8" x14ac:dyDescent="0.3">
      <c r="A37" s="226"/>
      <c r="B37" s="163"/>
      <c r="C37" s="191"/>
      <c r="D37" s="192"/>
      <c r="E37" s="193"/>
      <c r="F37" s="167"/>
      <c r="G37" s="59"/>
      <c r="H37" s="163"/>
    </row>
    <row r="38" spans="1:8" ht="6.6" customHeight="1" x14ac:dyDescent="0.3">
      <c r="A38" s="226"/>
      <c r="B38" s="163"/>
      <c r="C38" s="163"/>
      <c r="D38" s="163"/>
      <c r="E38" s="163"/>
      <c r="F38" s="163"/>
      <c r="G38" s="163"/>
      <c r="H38" s="163"/>
    </row>
    <row r="40" spans="1:8" ht="7.95" customHeight="1" x14ac:dyDescent="0.3">
      <c r="A40" s="226" t="s">
        <v>26</v>
      </c>
      <c r="B40" s="163"/>
      <c r="C40" s="163"/>
      <c r="D40" s="163"/>
      <c r="E40" s="163"/>
      <c r="F40" s="163"/>
      <c r="G40" s="163"/>
      <c r="H40" s="163"/>
    </row>
    <row r="41" spans="1:8" ht="36.75" customHeight="1" x14ac:dyDescent="0.3">
      <c r="A41" s="226"/>
      <c r="B41" s="163"/>
      <c r="C41" s="170" t="s">
        <v>254</v>
      </c>
      <c r="D41" s="196" t="s">
        <v>299</v>
      </c>
      <c r="E41" s="196"/>
      <c r="F41" s="164"/>
      <c r="G41" s="77" t="s">
        <v>2</v>
      </c>
      <c r="H41" s="163"/>
    </row>
    <row r="42" spans="1:8" x14ac:dyDescent="0.3">
      <c r="A42" s="226"/>
      <c r="B42" s="163"/>
      <c r="C42" s="111" t="s">
        <v>114</v>
      </c>
      <c r="D42" s="194"/>
      <c r="E42" s="195"/>
      <c r="F42" s="165">
        <v>2</v>
      </c>
      <c r="G42" s="197"/>
      <c r="H42" s="163"/>
    </row>
    <row r="43" spans="1:8" x14ac:dyDescent="0.3">
      <c r="A43" s="226"/>
      <c r="B43" s="163"/>
      <c r="C43" s="111" t="s">
        <v>113</v>
      </c>
      <c r="D43" s="194"/>
      <c r="E43" s="195"/>
      <c r="F43" s="165">
        <v>1</v>
      </c>
      <c r="G43" s="197"/>
      <c r="H43" s="163"/>
    </row>
    <row r="44" spans="1:8" x14ac:dyDescent="0.3">
      <c r="A44" s="226"/>
      <c r="B44" s="163"/>
      <c r="C44" s="111" t="s">
        <v>112</v>
      </c>
      <c r="D44" s="194"/>
      <c r="E44" s="195"/>
      <c r="F44" s="165">
        <v>0</v>
      </c>
      <c r="G44" s="145"/>
      <c r="H44" s="163"/>
    </row>
    <row r="45" spans="1:8" x14ac:dyDescent="0.3">
      <c r="A45" s="226"/>
      <c r="B45" s="163"/>
      <c r="C45" s="111" t="s">
        <v>89</v>
      </c>
      <c r="D45" s="194"/>
      <c r="E45" s="195"/>
      <c r="F45" s="165">
        <v>9</v>
      </c>
      <c r="G45" s="145"/>
      <c r="H45" s="163"/>
    </row>
    <row r="46" spans="1:8" ht="7.2" customHeight="1" x14ac:dyDescent="0.3">
      <c r="A46" s="226"/>
      <c r="B46" s="163"/>
      <c r="C46" s="166"/>
      <c r="D46" s="166"/>
      <c r="E46" s="166"/>
      <c r="F46" s="167"/>
      <c r="G46" s="59"/>
      <c r="H46" s="163"/>
    </row>
    <row r="47" spans="1:8" x14ac:dyDescent="0.3">
      <c r="A47" s="226"/>
      <c r="B47" s="163"/>
      <c r="C47" s="184" t="s">
        <v>1</v>
      </c>
      <c r="D47" s="184"/>
      <c r="E47" s="184"/>
      <c r="F47" s="168"/>
      <c r="G47" s="59"/>
      <c r="H47" s="163"/>
    </row>
    <row r="48" spans="1:8" x14ac:dyDescent="0.3">
      <c r="A48" s="226"/>
      <c r="B48" s="163"/>
      <c r="C48" s="185"/>
      <c r="D48" s="186"/>
      <c r="E48" s="187"/>
      <c r="F48" s="167"/>
      <c r="G48" s="59"/>
      <c r="H48" s="163"/>
    </row>
    <row r="49" spans="1:8" x14ac:dyDescent="0.3">
      <c r="A49" s="226"/>
      <c r="B49" s="163"/>
      <c r="C49" s="188"/>
      <c r="D49" s="189"/>
      <c r="E49" s="190"/>
      <c r="F49" s="167"/>
      <c r="G49" s="59"/>
      <c r="H49" s="163"/>
    </row>
    <row r="50" spans="1:8" x14ac:dyDescent="0.3">
      <c r="A50" s="226"/>
      <c r="B50" s="163"/>
      <c r="C50" s="188"/>
      <c r="D50" s="189"/>
      <c r="E50" s="190"/>
      <c r="F50" s="167"/>
      <c r="G50" s="59"/>
      <c r="H50" s="163"/>
    </row>
    <row r="51" spans="1:8" x14ac:dyDescent="0.3">
      <c r="A51" s="226"/>
      <c r="B51" s="163"/>
      <c r="C51" s="188"/>
      <c r="D51" s="189"/>
      <c r="E51" s="190"/>
      <c r="F51" s="167"/>
      <c r="G51" s="59"/>
      <c r="H51" s="163"/>
    </row>
    <row r="52" spans="1:8" x14ac:dyDescent="0.3">
      <c r="A52" s="226"/>
      <c r="B52" s="163"/>
      <c r="C52" s="188"/>
      <c r="D52" s="189"/>
      <c r="E52" s="190"/>
      <c r="F52" s="167"/>
      <c r="G52" s="59"/>
      <c r="H52" s="163"/>
    </row>
    <row r="53" spans="1:8" x14ac:dyDescent="0.3">
      <c r="A53" s="226"/>
      <c r="B53" s="163"/>
      <c r="C53" s="191"/>
      <c r="D53" s="192"/>
      <c r="E53" s="193"/>
      <c r="F53" s="167"/>
      <c r="G53" s="59"/>
      <c r="H53" s="163"/>
    </row>
    <row r="54" spans="1:8" ht="6.6" customHeight="1" x14ac:dyDescent="0.3">
      <c r="A54" s="226"/>
      <c r="B54" s="163"/>
      <c r="C54" s="163"/>
      <c r="D54" s="163"/>
      <c r="E54" s="163"/>
      <c r="F54" s="163"/>
      <c r="G54" s="163"/>
      <c r="H54" s="163"/>
    </row>
    <row r="56" spans="1:8" ht="7.95" customHeight="1" x14ac:dyDescent="0.3">
      <c r="A56" s="226" t="s">
        <v>27</v>
      </c>
      <c r="B56" s="163"/>
      <c r="C56" s="163"/>
      <c r="D56" s="163"/>
      <c r="E56" s="163"/>
      <c r="F56" s="163"/>
      <c r="G56" s="163"/>
      <c r="H56" s="163"/>
    </row>
    <row r="57" spans="1:8" ht="52.5" customHeight="1" x14ac:dyDescent="0.3">
      <c r="A57" s="226"/>
      <c r="B57" s="163"/>
      <c r="C57" s="109" t="s">
        <v>249</v>
      </c>
      <c r="D57" s="196" t="s">
        <v>299</v>
      </c>
      <c r="E57" s="196"/>
      <c r="F57" s="164"/>
      <c r="G57" s="77" t="s">
        <v>2</v>
      </c>
      <c r="H57" s="163"/>
    </row>
    <row r="58" spans="1:8" x14ac:dyDescent="0.3">
      <c r="A58" s="226"/>
      <c r="B58" s="163"/>
      <c r="C58" s="111" t="s">
        <v>115</v>
      </c>
      <c r="D58" s="194"/>
      <c r="E58" s="195"/>
      <c r="F58" s="165">
        <v>1</v>
      </c>
      <c r="G58" s="197"/>
      <c r="H58" s="163"/>
    </row>
    <row r="59" spans="1:8" x14ac:dyDescent="0.3">
      <c r="A59" s="226"/>
      <c r="B59" s="163"/>
      <c r="C59" s="111" t="s">
        <v>116</v>
      </c>
      <c r="D59" s="194"/>
      <c r="E59" s="195"/>
      <c r="F59" s="165">
        <v>0</v>
      </c>
      <c r="G59" s="197"/>
      <c r="H59" s="163"/>
    </row>
    <row r="60" spans="1:8" x14ac:dyDescent="0.3">
      <c r="A60" s="226"/>
      <c r="B60" s="163"/>
      <c r="C60" s="111" t="s">
        <v>117</v>
      </c>
      <c r="D60" s="194"/>
      <c r="E60" s="195"/>
      <c r="F60" s="165">
        <v>9</v>
      </c>
      <c r="G60" s="145"/>
      <c r="H60" s="163"/>
    </row>
    <row r="61" spans="1:8" ht="7.2" customHeight="1" x14ac:dyDescent="0.3">
      <c r="A61" s="226"/>
      <c r="B61" s="163"/>
      <c r="C61" s="166"/>
      <c r="D61" s="166"/>
      <c r="E61" s="166"/>
      <c r="F61" s="167"/>
      <c r="G61" s="59"/>
      <c r="H61" s="163"/>
    </row>
    <row r="62" spans="1:8" x14ac:dyDescent="0.3">
      <c r="A62" s="226"/>
      <c r="B62" s="163"/>
      <c r="C62" s="184" t="s">
        <v>1</v>
      </c>
      <c r="D62" s="184"/>
      <c r="E62" s="184"/>
      <c r="F62" s="168"/>
      <c r="G62" s="59"/>
      <c r="H62" s="163"/>
    </row>
    <row r="63" spans="1:8" x14ac:dyDescent="0.3">
      <c r="A63" s="226"/>
      <c r="B63" s="163"/>
      <c r="C63" s="185"/>
      <c r="D63" s="186"/>
      <c r="E63" s="187"/>
      <c r="F63" s="167"/>
      <c r="G63" s="59"/>
      <c r="H63" s="163"/>
    </row>
    <row r="64" spans="1:8" x14ac:dyDescent="0.3">
      <c r="A64" s="226"/>
      <c r="B64" s="163"/>
      <c r="C64" s="188"/>
      <c r="D64" s="189"/>
      <c r="E64" s="190"/>
      <c r="F64" s="167"/>
      <c r="G64" s="59"/>
      <c r="H64" s="163"/>
    </row>
    <row r="65" spans="1:8" x14ac:dyDescent="0.3">
      <c r="A65" s="226"/>
      <c r="B65" s="163"/>
      <c r="C65" s="188"/>
      <c r="D65" s="189"/>
      <c r="E65" s="190"/>
      <c r="F65" s="167"/>
      <c r="G65" s="59"/>
      <c r="H65" s="163"/>
    </row>
    <row r="66" spans="1:8" x14ac:dyDescent="0.3">
      <c r="A66" s="226"/>
      <c r="B66" s="163"/>
      <c r="C66" s="188"/>
      <c r="D66" s="189"/>
      <c r="E66" s="190"/>
      <c r="F66" s="167"/>
      <c r="G66" s="59"/>
      <c r="H66" s="163"/>
    </row>
    <row r="67" spans="1:8" x14ac:dyDescent="0.3">
      <c r="A67" s="226"/>
      <c r="B67" s="163"/>
      <c r="C67" s="188"/>
      <c r="D67" s="189"/>
      <c r="E67" s="190"/>
      <c r="F67" s="167"/>
      <c r="G67" s="59"/>
      <c r="H67" s="163"/>
    </row>
    <row r="68" spans="1:8" x14ac:dyDescent="0.3">
      <c r="A68" s="226"/>
      <c r="B68" s="163"/>
      <c r="C68" s="191"/>
      <c r="D68" s="192"/>
      <c r="E68" s="193"/>
      <c r="F68" s="167"/>
      <c r="G68" s="59"/>
      <c r="H68" s="163"/>
    </row>
    <row r="69" spans="1:8" ht="6.6" customHeight="1" x14ac:dyDescent="0.3">
      <c r="A69" s="226"/>
      <c r="B69" s="163"/>
      <c r="C69" s="163"/>
      <c r="D69" s="163"/>
      <c r="E69" s="163"/>
      <c r="F69" s="163"/>
      <c r="G69" s="163"/>
      <c r="H69" s="163"/>
    </row>
    <row r="71" spans="1:8" ht="7.95" customHeight="1" x14ac:dyDescent="0.3">
      <c r="A71" s="226" t="s">
        <v>35</v>
      </c>
      <c r="B71" s="163"/>
      <c r="C71" s="163"/>
      <c r="D71" s="163"/>
      <c r="E71" s="163"/>
      <c r="F71" s="163"/>
      <c r="G71" s="163"/>
      <c r="H71" s="163"/>
    </row>
    <row r="72" spans="1:8" ht="24.75" customHeight="1" x14ac:dyDescent="0.3">
      <c r="A72" s="226"/>
      <c r="B72" s="163"/>
      <c r="C72" s="109" t="s">
        <v>250</v>
      </c>
      <c r="D72" s="196" t="s">
        <v>299</v>
      </c>
      <c r="E72" s="196"/>
      <c r="F72" s="164"/>
      <c r="G72" s="77" t="s">
        <v>2</v>
      </c>
      <c r="H72" s="163"/>
    </row>
    <row r="73" spans="1:8" ht="28.8" x14ac:dyDescent="0.3">
      <c r="A73" s="226"/>
      <c r="B73" s="163"/>
      <c r="C73" s="111" t="s">
        <v>118</v>
      </c>
      <c r="D73" s="194"/>
      <c r="E73" s="195"/>
      <c r="F73" s="165">
        <v>2</v>
      </c>
      <c r="G73" s="197"/>
      <c r="H73" s="163"/>
    </row>
    <row r="74" spans="1:8" ht="28.8" x14ac:dyDescent="0.3">
      <c r="A74" s="226"/>
      <c r="B74" s="163"/>
      <c r="C74" s="111" t="s">
        <v>120</v>
      </c>
      <c r="D74" s="194"/>
      <c r="E74" s="195"/>
      <c r="F74" s="165">
        <v>1</v>
      </c>
      <c r="G74" s="197"/>
      <c r="H74" s="163"/>
    </row>
    <row r="75" spans="1:8" x14ac:dyDescent="0.3">
      <c r="A75" s="226"/>
      <c r="B75" s="163"/>
      <c r="C75" s="111" t="s">
        <v>119</v>
      </c>
      <c r="D75" s="194"/>
      <c r="E75" s="195"/>
      <c r="F75" s="165">
        <v>0</v>
      </c>
      <c r="G75" s="145"/>
      <c r="H75" s="163"/>
    </row>
    <row r="76" spans="1:8" x14ac:dyDescent="0.3">
      <c r="A76" s="226"/>
      <c r="B76" s="163"/>
      <c r="C76" s="111" t="s">
        <v>121</v>
      </c>
      <c r="D76" s="194"/>
      <c r="E76" s="195"/>
      <c r="F76" s="165">
        <v>9</v>
      </c>
      <c r="G76" s="145"/>
      <c r="H76" s="163"/>
    </row>
    <row r="77" spans="1:8" ht="7.2" customHeight="1" x14ac:dyDescent="0.3">
      <c r="A77" s="226"/>
      <c r="B77" s="163"/>
      <c r="C77" s="166"/>
      <c r="D77" s="166"/>
      <c r="E77" s="166"/>
      <c r="F77" s="167"/>
      <c r="G77" s="59"/>
      <c r="H77" s="163"/>
    </row>
    <row r="78" spans="1:8" x14ac:dyDescent="0.3">
      <c r="A78" s="226"/>
      <c r="B78" s="163"/>
      <c r="C78" s="184" t="s">
        <v>1</v>
      </c>
      <c r="D78" s="184"/>
      <c r="E78" s="184"/>
      <c r="F78" s="168"/>
      <c r="G78" s="59"/>
      <c r="H78" s="163"/>
    </row>
    <row r="79" spans="1:8" x14ac:dyDescent="0.3">
      <c r="A79" s="226"/>
      <c r="B79" s="163"/>
      <c r="C79" s="185"/>
      <c r="D79" s="186"/>
      <c r="E79" s="187"/>
      <c r="F79" s="167"/>
      <c r="G79" s="59"/>
      <c r="H79" s="163"/>
    </row>
    <row r="80" spans="1:8" x14ac:dyDescent="0.3">
      <c r="A80" s="226"/>
      <c r="B80" s="163"/>
      <c r="C80" s="188"/>
      <c r="D80" s="189"/>
      <c r="E80" s="190"/>
      <c r="F80" s="167"/>
      <c r="G80" s="59"/>
      <c r="H80" s="163"/>
    </row>
    <row r="81" spans="1:8" x14ac:dyDescent="0.3">
      <c r="A81" s="226"/>
      <c r="B81" s="163"/>
      <c r="C81" s="188"/>
      <c r="D81" s="189"/>
      <c r="E81" s="190"/>
      <c r="F81" s="167"/>
      <c r="G81" s="59"/>
      <c r="H81" s="163"/>
    </row>
    <row r="82" spans="1:8" x14ac:dyDescent="0.3">
      <c r="A82" s="226"/>
      <c r="B82" s="163"/>
      <c r="C82" s="188"/>
      <c r="D82" s="189"/>
      <c r="E82" s="190"/>
      <c r="F82" s="167"/>
      <c r="G82" s="59"/>
      <c r="H82" s="163"/>
    </row>
    <row r="83" spans="1:8" x14ac:dyDescent="0.3">
      <c r="A83" s="226"/>
      <c r="B83" s="163"/>
      <c r="C83" s="188"/>
      <c r="D83" s="189"/>
      <c r="E83" s="190"/>
      <c r="F83" s="167"/>
      <c r="G83" s="59"/>
      <c r="H83" s="163"/>
    </row>
    <row r="84" spans="1:8" x14ac:dyDescent="0.3">
      <c r="A84" s="226"/>
      <c r="B84" s="163"/>
      <c r="C84" s="191"/>
      <c r="D84" s="192"/>
      <c r="E84" s="193"/>
      <c r="F84" s="167"/>
      <c r="G84" s="59"/>
      <c r="H84" s="163"/>
    </row>
    <row r="85" spans="1:8" ht="6.6" customHeight="1" x14ac:dyDescent="0.3">
      <c r="A85" s="226"/>
      <c r="B85" s="163"/>
      <c r="C85" s="163"/>
      <c r="D85" s="163"/>
      <c r="E85" s="163"/>
      <c r="F85" s="163"/>
      <c r="G85" s="163"/>
      <c r="H85" s="163"/>
    </row>
    <row r="87" spans="1:8" ht="7.95" customHeight="1" x14ac:dyDescent="0.3">
      <c r="A87" s="226" t="s">
        <v>36</v>
      </c>
      <c r="B87" s="163"/>
      <c r="C87" s="163"/>
      <c r="D87" s="163"/>
      <c r="E87" s="163"/>
      <c r="F87" s="163"/>
      <c r="G87" s="163"/>
      <c r="H87" s="163"/>
    </row>
    <row r="88" spans="1:8" ht="36.75" customHeight="1" x14ac:dyDescent="0.3">
      <c r="A88" s="226"/>
      <c r="B88" s="163"/>
      <c r="C88" s="109" t="s">
        <v>251</v>
      </c>
      <c r="D88" s="196" t="s">
        <v>298</v>
      </c>
      <c r="E88" s="196"/>
      <c r="F88" s="164"/>
      <c r="G88" s="77" t="s">
        <v>2</v>
      </c>
      <c r="H88" s="163"/>
    </row>
    <row r="89" spans="1:8" ht="28.8" x14ac:dyDescent="0.3">
      <c r="A89" s="226"/>
      <c r="B89" s="163"/>
      <c r="C89" s="159" t="s">
        <v>232</v>
      </c>
      <c r="D89" s="151"/>
      <c r="E89" s="160" t="s">
        <v>253</v>
      </c>
      <c r="F89" s="165">
        <v>1</v>
      </c>
      <c r="G89" s="197"/>
      <c r="H89" s="163"/>
    </row>
    <row r="90" spans="1:8" x14ac:dyDescent="0.3">
      <c r="A90" s="226"/>
      <c r="B90" s="163"/>
      <c r="C90" s="111" t="s">
        <v>122</v>
      </c>
      <c r="D90" s="194"/>
      <c r="E90" s="195"/>
      <c r="F90" s="165">
        <v>0</v>
      </c>
      <c r="G90" s="197"/>
      <c r="H90" s="163"/>
    </row>
    <row r="91" spans="1:8" x14ac:dyDescent="0.3">
      <c r="A91" s="226"/>
      <c r="B91" s="163"/>
      <c r="C91" s="111" t="s">
        <v>39</v>
      </c>
      <c r="D91" s="194"/>
      <c r="E91" s="195"/>
      <c r="F91" s="165">
        <v>9</v>
      </c>
      <c r="G91" s="145"/>
      <c r="H91" s="163"/>
    </row>
    <row r="92" spans="1:8" ht="7.2" customHeight="1" x14ac:dyDescent="0.3">
      <c r="A92" s="226"/>
      <c r="B92" s="163"/>
      <c r="C92" s="166"/>
      <c r="D92" s="166"/>
      <c r="E92" s="166"/>
      <c r="F92" s="167"/>
      <c r="G92" s="59"/>
      <c r="H92" s="163"/>
    </row>
    <row r="93" spans="1:8" x14ac:dyDescent="0.3">
      <c r="A93" s="226"/>
      <c r="B93" s="163"/>
      <c r="C93" s="184" t="s">
        <v>1</v>
      </c>
      <c r="D93" s="184"/>
      <c r="E93" s="184"/>
      <c r="F93" s="168"/>
      <c r="G93" s="59"/>
      <c r="H93" s="163"/>
    </row>
    <row r="94" spans="1:8" x14ac:dyDescent="0.3">
      <c r="A94" s="226"/>
      <c r="B94" s="163"/>
      <c r="C94" s="185"/>
      <c r="D94" s="186"/>
      <c r="E94" s="187"/>
      <c r="F94" s="167"/>
      <c r="G94" s="59"/>
      <c r="H94" s="163"/>
    </row>
    <row r="95" spans="1:8" x14ac:dyDescent="0.3">
      <c r="A95" s="226"/>
      <c r="B95" s="163"/>
      <c r="C95" s="188"/>
      <c r="D95" s="189"/>
      <c r="E95" s="190"/>
      <c r="F95" s="167"/>
      <c r="G95" s="59"/>
      <c r="H95" s="163"/>
    </row>
    <row r="96" spans="1:8" x14ac:dyDescent="0.3">
      <c r="A96" s="226"/>
      <c r="B96" s="163"/>
      <c r="C96" s="188"/>
      <c r="D96" s="189"/>
      <c r="E96" s="190"/>
      <c r="F96" s="167"/>
      <c r="G96" s="59"/>
      <c r="H96" s="163"/>
    </row>
    <row r="97" spans="1:8" x14ac:dyDescent="0.3">
      <c r="A97" s="226"/>
      <c r="B97" s="163"/>
      <c r="C97" s="188"/>
      <c r="D97" s="189"/>
      <c r="E97" s="190"/>
      <c r="F97" s="167"/>
      <c r="G97" s="59"/>
      <c r="H97" s="163"/>
    </row>
    <row r="98" spans="1:8" x14ac:dyDescent="0.3">
      <c r="A98" s="226"/>
      <c r="B98" s="163"/>
      <c r="C98" s="188"/>
      <c r="D98" s="189"/>
      <c r="E98" s="190"/>
      <c r="F98" s="167"/>
      <c r="G98" s="59"/>
      <c r="H98" s="163"/>
    </row>
    <row r="99" spans="1:8" x14ac:dyDescent="0.3">
      <c r="A99" s="226"/>
      <c r="B99" s="163"/>
      <c r="C99" s="188"/>
      <c r="D99" s="189"/>
      <c r="E99" s="190"/>
      <c r="F99" s="167"/>
      <c r="G99" s="59"/>
      <c r="H99" s="163"/>
    </row>
    <row r="100" spans="1:8" x14ac:dyDescent="0.3">
      <c r="A100" s="226"/>
      <c r="B100" s="163"/>
      <c r="C100" s="188"/>
      <c r="D100" s="189"/>
      <c r="E100" s="190"/>
      <c r="F100" s="167"/>
      <c r="G100" s="59"/>
      <c r="H100" s="163"/>
    </row>
    <row r="101" spans="1:8" x14ac:dyDescent="0.3">
      <c r="A101" s="226"/>
      <c r="B101" s="163"/>
      <c r="C101" s="191"/>
      <c r="D101" s="192"/>
      <c r="E101" s="193"/>
      <c r="F101" s="167"/>
      <c r="G101" s="59"/>
      <c r="H101" s="163"/>
    </row>
    <row r="102" spans="1:8" ht="6.6" customHeight="1" x14ac:dyDescent="0.3">
      <c r="A102" s="226"/>
      <c r="B102" s="163"/>
      <c r="C102" s="163"/>
      <c r="D102" s="163"/>
      <c r="E102" s="163"/>
      <c r="F102" s="163"/>
      <c r="G102" s="163"/>
      <c r="H102" s="163"/>
    </row>
    <row r="104" spans="1:8" ht="7.95" customHeight="1" x14ac:dyDescent="0.3">
      <c r="A104" s="226" t="s">
        <v>47</v>
      </c>
      <c r="B104" s="163"/>
      <c r="C104" s="163"/>
      <c r="D104" s="163"/>
      <c r="E104" s="163"/>
      <c r="F104" s="163"/>
      <c r="G104" s="163"/>
      <c r="H104" s="163"/>
    </row>
    <row r="105" spans="1:8" ht="36" customHeight="1" x14ac:dyDescent="0.3">
      <c r="A105" s="226"/>
      <c r="B105" s="163"/>
      <c r="C105" s="109" t="s">
        <v>252</v>
      </c>
      <c r="D105" s="196" t="s">
        <v>298</v>
      </c>
      <c r="E105" s="196"/>
      <c r="F105" s="164"/>
      <c r="G105" s="77" t="s">
        <v>2</v>
      </c>
      <c r="H105" s="163"/>
    </row>
    <row r="106" spans="1:8" ht="28.8" x14ac:dyDescent="0.3">
      <c r="A106" s="226"/>
      <c r="B106" s="163"/>
      <c r="C106" s="159" t="s">
        <v>233</v>
      </c>
      <c r="D106" s="151"/>
      <c r="E106" s="160" t="s">
        <v>253</v>
      </c>
      <c r="F106" s="165">
        <v>1</v>
      </c>
      <c r="G106" s="197"/>
      <c r="H106" s="163"/>
    </row>
    <row r="107" spans="1:8" x14ac:dyDescent="0.3">
      <c r="A107" s="226"/>
      <c r="B107" s="163"/>
      <c r="C107" s="111" t="s">
        <v>123</v>
      </c>
      <c r="D107" s="194"/>
      <c r="E107" s="195"/>
      <c r="F107" s="165">
        <v>0</v>
      </c>
      <c r="G107" s="197"/>
      <c r="H107" s="163"/>
    </row>
    <row r="108" spans="1:8" x14ac:dyDescent="0.3">
      <c r="A108" s="226"/>
      <c r="B108" s="163"/>
      <c r="C108" s="111" t="s">
        <v>49</v>
      </c>
      <c r="D108" s="194"/>
      <c r="E108" s="195"/>
      <c r="F108" s="165">
        <v>9</v>
      </c>
      <c r="G108" s="145"/>
      <c r="H108" s="163"/>
    </row>
    <row r="109" spans="1:8" ht="7.2" customHeight="1" x14ac:dyDescent="0.3">
      <c r="A109" s="226"/>
      <c r="B109" s="163"/>
      <c r="C109" s="166"/>
      <c r="D109" s="166"/>
      <c r="E109" s="166"/>
      <c r="F109" s="167"/>
      <c r="G109" s="59"/>
      <c r="H109" s="163"/>
    </row>
    <row r="110" spans="1:8" x14ac:dyDescent="0.3">
      <c r="A110" s="226"/>
      <c r="B110" s="163"/>
      <c r="C110" s="184" t="s">
        <v>1</v>
      </c>
      <c r="D110" s="184"/>
      <c r="E110" s="184"/>
      <c r="F110" s="168"/>
      <c r="G110" s="59"/>
      <c r="H110" s="163"/>
    </row>
    <row r="111" spans="1:8" x14ac:dyDescent="0.3">
      <c r="A111" s="226"/>
      <c r="B111" s="163"/>
      <c r="C111" s="185"/>
      <c r="D111" s="186"/>
      <c r="E111" s="187"/>
      <c r="F111" s="167"/>
      <c r="G111" s="59"/>
      <c r="H111" s="163"/>
    </row>
    <row r="112" spans="1:8" x14ac:dyDescent="0.3">
      <c r="A112" s="226"/>
      <c r="B112" s="163"/>
      <c r="C112" s="188"/>
      <c r="D112" s="189"/>
      <c r="E112" s="190"/>
      <c r="F112" s="167"/>
      <c r="G112" s="59"/>
      <c r="H112" s="163"/>
    </row>
    <row r="113" spans="1:8" x14ac:dyDescent="0.3">
      <c r="A113" s="226"/>
      <c r="B113" s="163"/>
      <c r="C113" s="188"/>
      <c r="D113" s="189"/>
      <c r="E113" s="190"/>
      <c r="F113" s="167"/>
      <c r="G113" s="59"/>
      <c r="H113" s="163"/>
    </row>
    <row r="114" spans="1:8" x14ac:dyDescent="0.3">
      <c r="A114" s="226"/>
      <c r="B114" s="163"/>
      <c r="C114" s="188"/>
      <c r="D114" s="189"/>
      <c r="E114" s="190"/>
      <c r="F114" s="167"/>
      <c r="G114" s="59"/>
      <c r="H114" s="163"/>
    </row>
    <row r="115" spans="1:8" x14ac:dyDescent="0.3">
      <c r="A115" s="226"/>
      <c r="B115" s="163"/>
      <c r="C115" s="188"/>
      <c r="D115" s="189"/>
      <c r="E115" s="190"/>
      <c r="F115" s="167"/>
      <c r="G115" s="59"/>
      <c r="H115" s="163"/>
    </row>
    <row r="116" spans="1:8" x14ac:dyDescent="0.3">
      <c r="A116" s="226"/>
      <c r="B116" s="163"/>
      <c r="C116" s="191"/>
      <c r="D116" s="192"/>
      <c r="E116" s="193"/>
      <c r="F116" s="167"/>
      <c r="G116" s="59"/>
      <c r="H116" s="163"/>
    </row>
    <row r="117" spans="1:8" ht="6.6" customHeight="1" x14ac:dyDescent="0.3">
      <c r="A117" s="226"/>
      <c r="B117" s="163"/>
      <c r="C117" s="163"/>
      <c r="D117" s="163"/>
      <c r="E117" s="163"/>
      <c r="F117" s="163"/>
      <c r="G117" s="163"/>
      <c r="H117" s="163"/>
    </row>
  </sheetData>
  <sheetProtection algorithmName="SHA-512" hashValue="OYemFO31YRKwlkG9kIVo/dOAQef+T70SbuZCdaoFcr8t80NPbqn0i0pDvzSt79xiqKTlLq+CD1qpL/86S83Dfw==" saltValue="PKaCdCOo0TX+p1sMONXVkw==" spinCount="100000" sheet="1" objects="1" scenarios="1"/>
  <mergeCells count="57">
    <mergeCell ref="C79:E84"/>
    <mergeCell ref="D27:E27"/>
    <mergeCell ref="D28:E28"/>
    <mergeCell ref="D29:E29"/>
    <mergeCell ref="C31:E31"/>
    <mergeCell ref="C32:E37"/>
    <mergeCell ref="A1:G1"/>
    <mergeCell ref="A2:A23"/>
    <mergeCell ref="G4:G5"/>
    <mergeCell ref="D3:E3"/>
    <mergeCell ref="D4:E4"/>
    <mergeCell ref="D5:E5"/>
    <mergeCell ref="D6:E6"/>
    <mergeCell ref="C8:E8"/>
    <mergeCell ref="C9:E22"/>
    <mergeCell ref="A40:A54"/>
    <mergeCell ref="G42:G43"/>
    <mergeCell ref="A25:A38"/>
    <mergeCell ref="G27:G28"/>
    <mergeCell ref="C48:E53"/>
    <mergeCell ref="C47:E47"/>
    <mergeCell ref="D45:E45"/>
    <mergeCell ref="D44:E44"/>
    <mergeCell ref="D43:E43"/>
    <mergeCell ref="D42:E42"/>
    <mergeCell ref="D41:E41"/>
    <mergeCell ref="D26:E26"/>
    <mergeCell ref="A56:A69"/>
    <mergeCell ref="G58:G59"/>
    <mergeCell ref="A71:A85"/>
    <mergeCell ref="G73:G74"/>
    <mergeCell ref="D73:E73"/>
    <mergeCell ref="D72:E72"/>
    <mergeCell ref="D57:E57"/>
    <mergeCell ref="D58:E58"/>
    <mergeCell ref="D59:E59"/>
    <mergeCell ref="D60:E60"/>
    <mergeCell ref="C62:E62"/>
    <mergeCell ref="C63:E68"/>
    <mergeCell ref="D76:E76"/>
    <mergeCell ref="D75:E75"/>
    <mergeCell ref="D74:E74"/>
    <mergeCell ref="C78:E78"/>
    <mergeCell ref="A87:A102"/>
    <mergeCell ref="G89:G90"/>
    <mergeCell ref="A104:A117"/>
    <mergeCell ref="G106:G107"/>
    <mergeCell ref="D88:E88"/>
    <mergeCell ref="D90:E90"/>
    <mergeCell ref="D91:E91"/>
    <mergeCell ref="C93:E93"/>
    <mergeCell ref="C94:E101"/>
    <mergeCell ref="D105:E105"/>
    <mergeCell ref="D107:E107"/>
    <mergeCell ref="D108:E108"/>
    <mergeCell ref="C110:E110"/>
    <mergeCell ref="C111:E116"/>
  </mergeCells>
  <dataValidations count="1">
    <dataValidation type="decimal" allowBlank="1" showInputMessage="1" showErrorMessage="1" sqref="D89 D106" xr:uid="{FC2710E3-5792-4F77-9E80-8E324A22C3DE}">
      <formula1>0.000000001</formula1>
      <formula2>100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07981F3-B772-4B80-9D37-CE5090ADDD6A}">
          <x14:formula1>
            <xm:f>Settings!$B$5:$B$6</xm:f>
          </x14:formula1>
          <xm:sqref>D4:D6 D27:D29 D42:D45 D58:D60 D73:D76 D90:D91 D107:D108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66FD-3659-4621-87AF-C2260E3CFE64}">
  <sheetPr codeName="Sheet8"/>
  <dimension ref="A1:CH2"/>
  <sheetViews>
    <sheetView workbookViewId="0">
      <selection activeCell="B2" sqref="B2"/>
    </sheetView>
  </sheetViews>
  <sheetFormatPr defaultRowHeight="14.4" x14ac:dyDescent="0.3"/>
  <cols>
    <col min="2" max="2" width="12.109375" customWidth="1"/>
    <col min="25" max="25" width="10.44140625" customWidth="1"/>
    <col min="26" max="26" width="30.5546875" bestFit="1" customWidth="1"/>
    <col min="27" max="27" width="30.5546875" customWidth="1"/>
    <col min="28" max="28" width="9.109375" customWidth="1"/>
    <col min="44" max="44" width="9.109375" customWidth="1"/>
    <col min="67" max="67" width="10.44140625" customWidth="1"/>
    <col min="68" max="70" width="10.6640625" customWidth="1"/>
    <col min="82" max="83" width="9.88671875" customWidth="1"/>
    <col min="85" max="86" width="10" customWidth="1"/>
  </cols>
  <sheetData>
    <row r="1" spans="1:86" s="29" customFormat="1" x14ac:dyDescent="0.3">
      <c r="A1" s="24" t="s">
        <v>139</v>
      </c>
      <c r="B1" s="24" t="s">
        <v>187</v>
      </c>
      <c r="C1" s="24" t="s">
        <v>140</v>
      </c>
      <c r="D1" s="24" t="s">
        <v>188</v>
      </c>
      <c r="E1" s="24" t="s">
        <v>141</v>
      </c>
      <c r="F1" s="24" t="s">
        <v>189</v>
      </c>
      <c r="G1" s="24" t="s">
        <v>124</v>
      </c>
      <c r="H1" s="24" t="s">
        <v>125</v>
      </c>
      <c r="I1" s="24" t="s">
        <v>126</v>
      </c>
      <c r="J1" s="24" t="s">
        <v>127</v>
      </c>
      <c r="K1" s="24" t="s">
        <v>128</v>
      </c>
      <c r="L1" s="24" t="s">
        <v>129</v>
      </c>
      <c r="M1" s="24" t="s">
        <v>190</v>
      </c>
      <c r="N1" s="24" t="s">
        <v>130</v>
      </c>
      <c r="O1" s="24" t="s">
        <v>131</v>
      </c>
      <c r="P1" s="24" t="s">
        <v>132</v>
      </c>
      <c r="Q1" s="24" t="s">
        <v>133</v>
      </c>
      <c r="R1" s="24" t="s">
        <v>134</v>
      </c>
      <c r="S1" s="24" t="s">
        <v>135</v>
      </c>
      <c r="T1" s="24" t="s">
        <v>136</v>
      </c>
      <c r="U1" s="24" t="s">
        <v>137</v>
      </c>
      <c r="V1" s="24" t="s">
        <v>138</v>
      </c>
      <c r="W1" s="24" t="s">
        <v>191</v>
      </c>
      <c r="X1" s="24" t="s">
        <v>173</v>
      </c>
      <c r="Y1" s="24" t="s">
        <v>185</v>
      </c>
      <c r="Z1" s="24" t="s">
        <v>172</v>
      </c>
      <c r="AA1" s="24" t="s">
        <v>192</v>
      </c>
      <c r="AB1" s="24" t="s">
        <v>174</v>
      </c>
      <c r="AC1" s="24" t="s">
        <v>143</v>
      </c>
      <c r="AD1" s="24" t="s">
        <v>144</v>
      </c>
      <c r="AE1" s="24" t="s">
        <v>145</v>
      </c>
      <c r="AF1" s="24" t="s">
        <v>146</v>
      </c>
      <c r="AG1" s="24" t="s">
        <v>147</v>
      </c>
      <c r="AH1" s="24" t="s">
        <v>148</v>
      </c>
      <c r="AI1" s="24" t="s">
        <v>149</v>
      </c>
      <c r="AJ1" s="24" t="s">
        <v>193</v>
      </c>
      <c r="AK1" s="24" t="s">
        <v>142</v>
      </c>
      <c r="AL1" s="24" t="s">
        <v>194</v>
      </c>
      <c r="AM1" s="25" t="s">
        <v>150</v>
      </c>
      <c r="AN1" s="25" t="s">
        <v>195</v>
      </c>
      <c r="AO1" s="25" t="s">
        <v>151</v>
      </c>
      <c r="AP1" s="25" t="s">
        <v>196</v>
      </c>
      <c r="AQ1" s="25" t="s">
        <v>152</v>
      </c>
      <c r="AR1" s="25" t="s">
        <v>197</v>
      </c>
      <c r="AS1" s="25" t="s">
        <v>153</v>
      </c>
      <c r="AT1" s="25" t="s">
        <v>198</v>
      </c>
      <c r="AU1" s="26" t="s">
        <v>154</v>
      </c>
      <c r="AV1" s="26" t="s">
        <v>199</v>
      </c>
      <c r="AW1" s="26" t="s">
        <v>155</v>
      </c>
      <c r="AX1" s="26" t="s">
        <v>200</v>
      </c>
      <c r="AY1" s="26" t="s">
        <v>175</v>
      </c>
      <c r="AZ1" s="26" t="s">
        <v>156</v>
      </c>
      <c r="BA1" s="26" t="s">
        <v>157</v>
      </c>
      <c r="BB1" s="26" t="s">
        <v>158</v>
      </c>
      <c r="BC1" s="26" t="s">
        <v>159</v>
      </c>
      <c r="BD1" s="26" t="s">
        <v>201</v>
      </c>
      <c r="BE1" s="26" t="s">
        <v>160</v>
      </c>
      <c r="BF1" s="26" t="s">
        <v>202</v>
      </c>
      <c r="BG1" s="27" t="s">
        <v>161</v>
      </c>
      <c r="BH1" s="27" t="s">
        <v>203</v>
      </c>
      <c r="BI1" s="27" t="s">
        <v>162</v>
      </c>
      <c r="BJ1" s="27" t="s">
        <v>204</v>
      </c>
      <c r="BK1" s="27" t="s">
        <v>176</v>
      </c>
      <c r="BL1" s="27" t="s">
        <v>186</v>
      </c>
      <c r="BM1" s="27" t="s">
        <v>205</v>
      </c>
      <c r="BN1" s="27" t="s">
        <v>177</v>
      </c>
      <c r="BO1" s="27" t="s">
        <v>184</v>
      </c>
      <c r="BP1" s="27" t="s">
        <v>183</v>
      </c>
      <c r="BQ1" s="27" t="s">
        <v>182</v>
      </c>
      <c r="BR1" s="27" t="s">
        <v>206</v>
      </c>
      <c r="BS1" s="28" t="s">
        <v>163</v>
      </c>
      <c r="BT1" s="28" t="s">
        <v>213</v>
      </c>
      <c r="BU1" s="28" t="s">
        <v>164</v>
      </c>
      <c r="BV1" s="28" t="s">
        <v>212</v>
      </c>
      <c r="BW1" s="28" t="s">
        <v>165</v>
      </c>
      <c r="BX1" s="28" t="s">
        <v>211</v>
      </c>
      <c r="BY1" s="28" t="s">
        <v>166</v>
      </c>
      <c r="BZ1" s="28" t="s">
        <v>210</v>
      </c>
      <c r="CA1" s="28" t="s">
        <v>167</v>
      </c>
      <c r="CB1" s="28" t="s">
        <v>209</v>
      </c>
      <c r="CC1" s="28" t="s">
        <v>178</v>
      </c>
      <c r="CD1" s="28" t="s">
        <v>180</v>
      </c>
      <c r="CE1" s="28" t="s">
        <v>208</v>
      </c>
      <c r="CF1" s="28" t="s">
        <v>179</v>
      </c>
      <c r="CG1" s="28" t="s">
        <v>181</v>
      </c>
      <c r="CH1" s="28" t="s">
        <v>207</v>
      </c>
    </row>
    <row r="2" spans="1:86" s="23" customFormat="1" x14ac:dyDescent="0.3">
      <c r="A2" s="18" t="b">
        <f>IF(Policy!D4="x",Policy!F4,IF(Policy!D5="x",Policy!F5,IF(Policy!D6="x",Policy!F6,IF(Policy!D7="x",Policy!F7))))</f>
        <v>0</v>
      </c>
      <c r="B2" s="18">
        <f>Policy!C10</f>
        <v>0</v>
      </c>
      <c r="C2" s="18" t="b">
        <f>IF(Policy!D20="x",Policy!F20,IF(Policy!D21="x",Policy!F21,IF(Policy!D22="x",Policy!F22)))</f>
        <v>0</v>
      </c>
      <c r="D2" s="18">
        <f>Policy!C25</f>
        <v>0</v>
      </c>
      <c r="E2" s="18" t="b">
        <f>IF(Policy!D35="x",Policy!F35,IF(Policy!D36="x",Policy!F36,IF(Policy!D37="x",Policy!F37)))</f>
        <v>0</v>
      </c>
      <c r="F2" s="18">
        <f>Policy!C40</f>
        <v>0</v>
      </c>
      <c r="G2" s="18">
        <f>IF(Policy!D52="x",1,0)</f>
        <v>0</v>
      </c>
      <c r="H2" s="18">
        <f>IF(Policy!D53="x",1,0)</f>
        <v>0</v>
      </c>
      <c r="I2" s="18">
        <f>IF(Policy!D54="x",1,0)</f>
        <v>0</v>
      </c>
      <c r="J2" s="18">
        <f>IF(Policy!D55="x",1,0)</f>
        <v>0</v>
      </c>
      <c r="K2" s="18">
        <f>IF(Policy!D56="x",1,0)</f>
        <v>0</v>
      </c>
      <c r="L2" s="18">
        <f>IF(Policy!D57="x",1,0)</f>
        <v>0</v>
      </c>
      <c r="M2" s="18">
        <f>Policy!C60</f>
        <v>0</v>
      </c>
      <c r="N2" s="18">
        <f>IF(Policy!$D70="x",1,0)</f>
        <v>0</v>
      </c>
      <c r="O2" s="18">
        <f>IF(Policy!$D71="x",1,0)</f>
        <v>0</v>
      </c>
      <c r="P2" s="18">
        <f>IF(Policy!$D72="x",1,0)</f>
        <v>0</v>
      </c>
      <c r="Q2" s="18">
        <f>IF(Policy!$D73="x",1,0)</f>
        <v>0</v>
      </c>
      <c r="R2" s="18">
        <f>IF(Policy!$D74="x",1,0)</f>
        <v>0</v>
      </c>
      <c r="S2" s="18">
        <f>IF(Policy!$D75="x",1,0)</f>
        <v>0</v>
      </c>
      <c r="T2" s="18">
        <f>IF(Policy!$D76="x",1,0)</f>
        <v>0</v>
      </c>
      <c r="U2" s="18">
        <f>IF(Policy!$D77="x",1,0)</f>
        <v>0</v>
      </c>
      <c r="V2" s="18">
        <f>IF(Policy!$D78="x",1,0)</f>
        <v>0</v>
      </c>
      <c r="W2" s="18">
        <f>Policy!C81</f>
        <v>0</v>
      </c>
      <c r="X2" s="18" t="b">
        <f>IF(Policy!D91&gt;0,Policy!F91,IF(Policy!D93="x",Policy!F93,IF(Policy!D94="x",Policy!F94)))</f>
        <v>0</v>
      </c>
      <c r="Y2" s="18">
        <f>Policy!D91</f>
        <v>0</v>
      </c>
      <c r="Z2" s="18">
        <f>Policy!D92</f>
        <v>0</v>
      </c>
      <c r="AA2" s="18">
        <f>Policy!C97</f>
        <v>0</v>
      </c>
      <c r="AB2" s="18" t="b">
        <f>IF(SUM(AC2:AI2)&gt;0,Policy!F110,IF(Policy!D118="x",Policy!F118,IF(Policy!D119="x",Policy!F119)))</f>
        <v>0</v>
      </c>
      <c r="AC2" s="18">
        <f>IF(Policy!$D111="x",1,0)</f>
        <v>0</v>
      </c>
      <c r="AD2" s="18">
        <f>IF(Policy!$D112="x",1,0)</f>
        <v>0</v>
      </c>
      <c r="AE2" s="18">
        <f>IF(Policy!$D113="x",1,0)</f>
        <v>0</v>
      </c>
      <c r="AF2" s="18">
        <f>IF(Policy!$D114="x",1,0)</f>
        <v>0</v>
      </c>
      <c r="AG2" s="18">
        <f>IF(Policy!$D115="x",1,0)</f>
        <v>0</v>
      </c>
      <c r="AH2" s="18">
        <f>IF(Policy!$D116="x",1,0)</f>
        <v>0</v>
      </c>
      <c r="AI2" s="18">
        <f>IF(Policy!$D117="x",1,0)</f>
        <v>0</v>
      </c>
      <c r="AJ2" s="18">
        <f>Policy!C122</f>
        <v>0</v>
      </c>
      <c r="AK2" s="18" t="b">
        <f>IF(Policy!D140="x",Policy!F140,IF(Policy!D141="x",Policy!F141,IF(Policy!D142="x",Policy!F142)))</f>
        <v>0</v>
      </c>
      <c r="AL2" s="18">
        <f>Policy!C145</f>
        <v>0</v>
      </c>
      <c r="AM2" s="19" t="b">
        <f>IF(Curricula!D4="x",Curricula!E4,IF(Curricula!D5="x",Curricula!E5,IF(Curricula!D6="x",Curricula!E6,IF(Curricula!D7="x",Curricula!E7,IF(Curricula!D8="x",Curricula!E8)))))</f>
        <v>0</v>
      </c>
      <c r="AN2" s="19">
        <f>Curricula!C11</f>
        <v>0</v>
      </c>
      <c r="AO2" s="19" t="b">
        <f>IF(Curricula!D21="x",Curricula!E21,IF(Curricula!D22="x",Curricula!E22,IF(Curricula!D23="x",Curricula!E23,IF(Curricula!D24="x",Curricula!E24,IF(Curricula!D25="x",Curricula!E25)))))</f>
        <v>0</v>
      </c>
      <c r="AP2" s="19">
        <f>Curricula!C28</f>
        <v>0</v>
      </c>
      <c r="AQ2" s="19" t="b">
        <f>IF(Curricula!D38="x",Curricula!E38,IF(Curricula!D39="x",Curricula!E39,IF(Curricula!D40="x",Curricula!E40,IF(Curricula!D41="x",Curricula!E41,IF(Curricula!D42="x",Curricula!E42)))))</f>
        <v>0</v>
      </c>
      <c r="AR2" s="19">
        <f>Curricula!C45</f>
        <v>0</v>
      </c>
      <c r="AS2" s="19" t="b">
        <f>IF(Curricula!D55="x",Curricula!E55,IF(Curricula!D56="x",Curricula!E56,IF(Curricula!D57="x",Curricula!E57,IF(Curricula!D58="x",Curricula!E58))))</f>
        <v>0</v>
      </c>
      <c r="AT2" s="19">
        <f>Curricula!C61</f>
        <v>0</v>
      </c>
      <c r="AU2" s="20" t="b">
        <f>IF(Teachers!D4="x",Teachers!E4,IF(Teachers!D5="x",Teachers!E5,IF(Teachers!D6="x",Teachers!E6,IF(Teachers!D7="x",Teachers!E7,IF(Teachers!D8="x",Teachers!E8)))))</f>
        <v>0</v>
      </c>
      <c r="AV2" s="20">
        <f>Teachers!C11</f>
        <v>0</v>
      </c>
      <c r="AW2" s="20" t="b">
        <f>IF(Teachers!D25="x",Teachers!E25,IF(Teachers!D26="x",Teachers!E26,IF(Teachers!D27="x",Teachers!E27,IF(Teachers!D28="x",Teachers!E28,IF(Teachers!D29="x",Teachers!E29)))))</f>
        <v>0</v>
      </c>
      <c r="AX2" s="20">
        <f>Teachers!C32</f>
        <v>0</v>
      </c>
      <c r="AY2" s="20" t="b">
        <f>IF(SUM(AZ2:BB2)&gt;0,(SUM(AZ2:BB2)/3)+1,IF(Teachers!D47="x",Teachers!E47,IF(Teachers!D48="x",Teachers!E48,IF(Teachers!D49="x",Teachers!E49))))</f>
        <v>0</v>
      </c>
      <c r="AZ2" s="20">
        <f>IF(Teachers!$D43="x",1,0)</f>
        <v>0</v>
      </c>
      <c r="BA2" s="20">
        <f>IF(Teachers!$D44="x",1,0)</f>
        <v>0</v>
      </c>
      <c r="BB2" s="20">
        <f>IF(Teachers!$D45="x",1,0)</f>
        <v>0</v>
      </c>
      <c r="BC2" s="20">
        <f>IF(Teachers!$D46="x",1,0)</f>
        <v>0</v>
      </c>
      <c r="BD2" s="20">
        <f>Teachers!C52</f>
        <v>0</v>
      </c>
      <c r="BE2" s="20" t="b">
        <f>IF(Teachers!D63="x",Teachers!E63,IF(Teachers!D64="x",Teachers!E64,IF(Teachers!D65="x",Teachers!E65,IF(Teachers!D66="x",Teachers!E66))))</f>
        <v>0</v>
      </c>
      <c r="BF2" s="20">
        <f>Teachers!C69</f>
        <v>0</v>
      </c>
      <c r="BG2" s="21" t="b">
        <f>IF('Student Assessment'!D4="x",'Student Assessment'!F4,IF('Student Assessment'!D5="x",'Student Assessment'!F5,IF('Student Assessment'!D6="x",'Student Assessment'!F6,IF('Student Assessment'!D7="x",'Student Assessment'!F7))))</f>
        <v>0</v>
      </c>
      <c r="BH2" s="21">
        <f>'Student Assessment'!C10</f>
        <v>0</v>
      </c>
      <c r="BI2" s="21" t="b">
        <f>IF('Student Assessment'!D24="x",'Student Assessment'!F24,IF('Student Assessment'!D25="x",'Student Assessment'!F25,IF('Student Assessment'!D26="x",'Student Assessment'!F26,IF('Student Assessment'!D27="x",'Student Assessment'!F27,IF('Student Assessment'!D28="x",'Student Assessment'!F28)))))</f>
        <v>0</v>
      </c>
      <c r="BJ2" s="21">
        <f>'Student Assessment'!C31</f>
        <v>0</v>
      </c>
      <c r="BK2" s="21" t="b">
        <f>IF('Student Assessment'!D41&gt;0,'Student Assessment'!F41,IF('Student Assessment'!D42="x",'Student Assessment'!F42,IF('Student Assessment'!D43="x",'Student Assessment'!F43)))</f>
        <v>0</v>
      </c>
      <c r="BL2" s="21">
        <f>'Student Assessment'!D41</f>
        <v>0</v>
      </c>
      <c r="BM2" s="21">
        <f>'Student Assessment'!C46</f>
        <v>0</v>
      </c>
      <c r="BN2" s="21" t="b">
        <f>IF('Student Assessment'!D64&gt;0,'Student Assessment'!F63,IF('Student Assessment'!D67="x",'Student Assessment'!F67,IF('Student Assessment'!D68="x",'Student Assessment'!F68)))</f>
        <v>0</v>
      </c>
      <c r="BO2" s="21">
        <f>'Student Assessment'!D64</f>
        <v>0</v>
      </c>
      <c r="BP2" s="21">
        <f>'Student Assessment'!D65</f>
        <v>0</v>
      </c>
      <c r="BQ2" s="21">
        <f>'Student Assessment'!D66</f>
        <v>0</v>
      </c>
      <c r="BR2" s="21">
        <f>'Student Assessment'!C71</f>
        <v>0</v>
      </c>
      <c r="BS2" s="22" t="b">
        <f>IF('Learning Environment'!D4="x",'Learning Environment'!F4,IF('Learning Environment'!D5="x",'Learning Environment'!F5,IF('Learning Environment'!D6="x",'Learning Environment'!F6)))</f>
        <v>0</v>
      </c>
      <c r="BT2" s="22">
        <f>'Learning Environment'!C9</f>
        <v>0</v>
      </c>
      <c r="BU2" s="22" t="b">
        <f>IF('Learning Environment'!D27="x",'Learning Environment'!F27,IF('Learning Environment'!D28="x",'Learning Environment'!F28,IF('Learning Environment'!D29="x",'Learning Environment'!F29)))</f>
        <v>0</v>
      </c>
      <c r="BV2" s="22">
        <f>'Learning Environment'!C32</f>
        <v>0</v>
      </c>
      <c r="BW2" s="22" t="b">
        <f>IF('Learning Environment'!D42="x",'Learning Environment'!F42,IF('Learning Environment'!D43="x",'Learning Environment'!F43,IF('Learning Environment'!D44="x",'Learning Environment'!F44,IF('Learning Environment'!D45="x",'Learning Environment'!F45))))</f>
        <v>0</v>
      </c>
      <c r="BX2" s="22">
        <f>'Learning Environment'!C48</f>
        <v>0</v>
      </c>
      <c r="BY2" s="22" t="b">
        <f>IF('Learning Environment'!D58="x",'Learning Environment'!F58,IF('Learning Environment'!D59="x",'Learning Environment'!F59,IF('Learning Environment'!D60="x",'Learning Environment'!F60)))</f>
        <v>0</v>
      </c>
      <c r="BZ2" s="22">
        <f>'Learning Environment'!C63</f>
        <v>0</v>
      </c>
      <c r="CA2" s="22" t="b">
        <f>IF('Learning Environment'!D73="x",'Learning Environment'!F73,IF('Learning Environment'!D74="x",'Learning Environment'!F74,IF('Learning Environment'!D75="x",'Learning Environment'!F75,IF('Learning Environment'!D76="x",'Learning Environment'!F76))))</f>
        <v>0</v>
      </c>
      <c r="CB2" s="22">
        <f>'Learning Environment'!C79</f>
        <v>0</v>
      </c>
      <c r="CC2" s="22" t="b">
        <f>IF('Learning Environment'!D89&gt;0,'Learning Environment'!F89,IF('Learning Environment'!D90="x",'Learning Environment'!F90,IF('Learning Environment'!D91="x",'Learning Environment'!F91)))</f>
        <v>0</v>
      </c>
      <c r="CD2" s="22">
        <f>'Learning Environment'!D89</f>
        <v>0</v>
      </c>
      <c r="CE2" s="22">
        <f>'Learning Environment'!C94</f>
        <v>0</v>
      </c>
      <c r="CF2" s="22" t="b">
        <f>IF('Learning Environment'!D106&gt;0,'Learning Environment'!F106,IF('Learning Environment'!D107="x",'Learning Environment'!F107,IF('Learning Environment'!D108="x",'Learning Environment'!F108)))</f>
        <v>0</v>
      </c>
      <c r="CG2" s="22">
        <f>'Learning Environment'!D106</f>
        <v>0</v>
      </c>
      <c r="CH2" s="22">
        <f>'Learning Environment'!C111</f>
        <v>0</v>
      </c>
    </row>
  </sheetData>
  <sheetProtection algorithmName="SHA-512" hashValue="r2IhlxGnLOMd65OSin8sofvU2A8qbb7gxwvGnhlLlVDNoQVFUrxavkXWgXDXgNZwr6mzD0pca1094bLUR9TOUA==" saltValue="TRw4XckBCYHNsGwGJBDeyg==" spinCount="100000" sheet="1" objects="1" scenarios="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0A3DC-A254-49D4-8108-365DC44DE248}">
  <sheetPr codeName="Sheet9">
    <tabColor theme="0" tint="-0.499984740745262"/>
  </sheetPr>
  <dimension ref="B1:X171"/>
  <sheetViews>
    <sheetView zoomScale="80" zoomScaleNormal="80" workbookViewId="0">
      <selection activeCell="B1" sqref="B1:T3"/>
    </sheetView>
  </sheetViews>
  <sheetFormatPr defaultColWidth="9.109375" defaultRowHeight="14.4" x14ac:dyDescent="0.3"/>
  <cols>
    <col min="1" max="1" width="9.109375" style="49"/>
    <col min="2" max="2" width="6.6640625" style="49" customWidth="1"/>
    <col min="3" max="3" width="86.5546875" style="49" customWidth="1"/>
    <col min="4" max="4" width="9.109375" style="49" customWidth="1"/>
    <col min="5" max="19" width="9.109375" style="49"/>
    <col min="20" max="20" width="6.5546875" style="49" customWidth="1"/>
    <col min="21" max="16384" width="9.109375" style="49"/>
  </cols>
  <sheetData>
    <row r="1" spans="2:20" x14ac:dyDescent="0.3">
      <c r="B1" s="230" t="s">
        <v>223</v>
      </c>
      <c r="C1" s="230"/>
      <c r="D1" s="230"/>
      <c r="E1" s="230"/>
      <c r="F1" s="230"/>
      <c r="G1" s="230"/>
      <c r="H1" s="230"/>
      <c r="I1" s="230"/>
      <c r="J1" s="230"/>
      <c r="K1" s="230"/>
      <c r="L1" s="230"/>
      <c r="M1" s="230"/>
      <c r="N1" s="230"/>
      <c r="O1" s="230"/>
      <c r="P1" s="230"/>
      <c r="Q1" s="230"/>
      <c r="R1" s="230"/>
      <c r="S1" s="230"/>
      <c r="T1" s="230"/>
    </row>
    <row r="2" spans="2:20" x14ac:dyDescent="0.3">
      <c r="B2" s="230"/>
      <c r="C2" s="230"/>
      <c r="D2" s="230"/>
      <c r="E2" s="230"/>
      <c r="F2" s="230"/>
      <c r="G2" s="230"/>
      <c r="H2" s="230"/>
      <c r="I2" s="230"/>
      <c r="J2" s="230"/>
      <c r="K2" s="230"/>
      <c r="L2" s="230"/>
      <c r="M2" s="230"/>
      <c r="N2" s="230"/>
      <c r="O2" s="230"/>
      <c r="P2" s="230"/>
      <c r="Q2" s="230"/>
      <c r="R2" s="230"/>
      <c r="S2" s="230"/>
      <c r="T2" s="230"/>
    </row>
    <row r="3" spans="2:20" ht="15" thickBot="1" x14ac:dyDescent="0.35">
      <c r="B3" s="230"/>
      <c r="C3" s="230"/>
      <c r="D3" s="230"/>
      <c r="E3" s="230"/>
      <c r="F3" s="230"/>
      <c r="G3" s="230"/>
      <c r="H3" s="230"/>
      <c r="I3" s="230"/>
      <c r="J3" s="230"/>
      <c r="K3" s="230"/>
      <c r="L3" s="230"/>
      <c r="M3" s="230"/>
      <c r="N3" s="230"/>
      <c r="O3" s="230"/>
      <c r="P3" s="230"/>
      <c r="Q3" s="230"/>
      <c r="R3" s="230"/>
      <c r="S3" s="230"/>
      <c r="T3" s="230"/>
    </row>
    <row r="4" spans="2:20" x14ac:dyDescent="0.3">
      <c r="B4" s="231" t="s">
        <v>224</v>
      </c>
      <c r="C4" s="232"/>
      <c r="D4" s="232"/>
      <c r="E4" s="232"/>
      <c r="F4" s="232"/>
      <c r="G4" s="232"/>
      <c r="H4" s="232"/>
      <c r="I4" s="232"/>
      <c r="J4" s="232"/>
      <c r="K4" s="232"/>
      <c r="L4" s="232"/>
      <c r="M4" s="232"/>
      <c r="N4" s="232"/>
      <c r="O4" s="232"/>
      <c r="P4" s="232"/>
      <c r="Q4" s="232"/>
      <c r="R4" s="232"/>
      <c r="S4" s="232"/>
      <c r="T4" s="233"/>
    </row>
    <row r="5" spans="2:20" x14ac:dyDescent="0.3">
      <c r="B5" s="234"/>
      <c r="C5" s="235"/>
      <c r="D5" s="235"/>
      <c r="E5" s="235"/>
      <c r="F5" s="235"/>
      <c r="G5" s="235"/>
      <c r="H5" s="235"/>
      <c r="I5" s="235"/>
      <c r="J5" s="235"/>
      <c r="K5" s="235"/>
      <c r="L5" s="235"/>
      <c r="M5" s="235"/>
      <c r="N5" s="235"/>
      <c r="O5" s="235"/>
      <c r="P5" s="235"/>
      <c r="Q5" s="235"/>
      <c r="R5" s="235"/>
      <c r="S5" s="235"/>
      <c r="T5" s="236"/>
    </row>
    <row r="6" spans="2:20" x14ac:dyDescent="0.3">
      <c r="B6" s="93"/>
      <c r="C6" s="53"/>
      <c r="D6" s="53"/>
      <c r="E6" s="53"/>
      <c r="F6" s="53"/>
      <c r="G6" s="53"/>
      <c r="H6" s="53"/>
      <c r="I6" s="53"/>
      <c r="J6" s="53"/>
      <c r="K6" s="53"/>
      <c r="L6" s="53"/>
      <c r="M6" s="53"/>
      <c r="N6" s="53"/>
      <c r="O6" s="53"/>
      <c r="P6" s="53"/>
      <c r="Q6" s="53"/>
      <c r="R6" s="53"/>
      <c r="S6" s="53"/>
      <c r="T6" s="94"/>
    </row>
    <row r="7" spans="2:20" x14ac:dyDescent="0.3">
      <c r="B7" s="93"/>
      <c r="C7" s="53"/>
      <c r="D7" s="53"/>
      <c r="E7" s="53"/>
      <c r="F7" s="53"/>
      <c r="G7" s="53"/>
      <c r="H7" s="53"/>
      <c r="I7" s="53"/>
      <c r="J7" s="53"/>
      <c r="K7" s="53"/>
      <c r="L7" s="53"/>
      <c r="M7" s="53"/>
      <c r="N7" s="53"/>
      <c r="O7" s="53"/>
      <c r="P7" s="53"/>
      <c r="Q7" s="53"/>
      <c r="R7" s="53"/>
      <c r="S7" s="53"/>
      <c r="T7" s="94"/>
    </row>
    <row r="8" spans="2:20" x14ac:dyDescent="0.3">
      <c r="B8" s="93"/>
      <c r="C8" s="53"/>
      <c r="D8" s="53"/>
      <c r="E8" s="53"/>
      <c r="F8" s="53"/>
      <c r="G8" s="53"/>
      <c r="H8" s="53"/>
      <c r="I8" s="53"/>
      <c r="J8" s="53"/>
      <c r="K8" s="53"/>
      <c r="L8" s="53"/>
      <c r="M8" s="53"/>
      <c r="N8" s="53"/>
      <c r="O8" s="53"/>
      <c r="P8" s="53"/>
      <c r="Q8" s="53"/>
      <c r="R8" s="53"/>
      <c r="S8" s="53"/>
      <c r="T8" s="94"/>
    </row>
    <row r="9" spans="2:20" x14ac:dyDescent="0.3">
      <c r="B9" s="93"/>
      <c r="C9" s="53"/>
      <c r="D9" s="53"/>
      <c r="E9" s="53"/>
      <c r="F9" s="53"/>
      <c r="G9" s="53"/>
      <c r="H9" s="53"/>
      <c r="I9" s="53"/>
      <c r="J9" s="53"/>
      <c r="K9" s="53"/>
      <c r="L9" s="53"/>
      <c r="M9" s="53"/>
      <c r="N9" s="53"/>
      <c r="O9" s="53"/>
      <c r="P9" s="53"/>
      <c r="Q9" s="53"/>
      <c r="R9" s="53"/>
      <c r="S9" s="53"/>
      <c r="T9" s="94"/>
    </row>
    <row r="10" spans="2:20" x14ac:dyDescent="0.3">
      <c r="B10" s="93"/>
      <c r="C10" s="53"/>
      <c r="D10" s="53"/>
      <c r="E10" s="53"/>
      <c r="F10" s="53"/>
      <c r="G10" s="53"/>
      <c r="H10" s="53"/>
      <c r="I10" s="53"/>
      <c r="J10" s="53"/>
      <c r="K10" s="53"/>
      <c r="L10" s="53"/>
      <c r="M10" s="53"/>
      <c r="N10" s="53"/>
      <c r="O10" s="53"/>
      <c r="P10" s="53"/>
      <c r="Q10" s="53"/>
      <c r="R10" s="53"/>
      <c r="S10" s="53"/>
      <c r="T10" s="94"/>
    </row>
    <row r="11" spans="2:20" x14ac:dyDescent="0.3">
      <c r="B11" s="93"/>
      <c r="C11" s="53"/>
      <c r="D11" s="53"/>
      <c r="E11" s="53"/>
      <c r="F11" s="53"/>
      <c r="G11" s="53"/>
      <c r="H11" s="53"/>
      <c r="I11" s="53"/>
      <c r="J11" s="53"/>
      <c r="K11" s="53"/>
      <c r="L11" s="53"/>
      <c r="M11" s="53"/>
      <c r="N11" s="53"/>
      <c r="O11" s="53"/>
      <c r="P11" s="53"/>
      <c r="Q11" s="53"/>
      <c r="R11" s="53"/>
      <c r="S11" s="53"/>
      <c r="T11" s="94"/>
    </row>
    <row r="12" spans="2:20" x14ac:dyDescent="0.3">
      <c r="B12" s="93"/>
      <c r="C12" s="53"/>
      <c r="D12" s="53"/>
      <c r="E12" s="53"/>
      <c r="F12" s="53"/>
      <c r="G12" s="53"/>
      <c r="H12" s="53"/>
      <c r="I12" s="53"/>
      <c r="J12" s="53"/>
      <c r="K12" s="53"/>
      <c r="L12" s="53"/>
      <c r="M12" s="53"/>
      <c r="N12" s="53"/>
      <c r="O12" s="53"/>
      <c r="P12" s="53"/>
      <c r="Q12" s="53"/>
      <c r="R12" s="53"/>
      <c r="S12" s="53"/>
      <c r="T12" s="94"/>
    </row>
    <row r="13" spans="2:20" x14ac:dyDescent="0.3">
      <c r="B13" s="93"/>
      <c r="C13" s="53"/>
      <c r="D13" s="53"/>
      <c r="E13" s="53"/>
      <c r="F13" s="53"/>
      <c r="G13" s="53"/>
      <c r="H13" s="53"/>
      <c r="I13" s="53"/>
      <c r="J13" s="53"/>
      <c r="K13" s="53"/>
      <c r="L13" s="53"/>
      <c r="M13" s="53"/>
      <c r="N13" s="53"/>
      <c r="O13" s="53"/>
      <c r="P13" s="53"/>
      <c r="Q13" s="53"/>
      <c r="R13" s="53"/>
      <c r="S13" s="53"/>
      <c r="T13" s="94"/>
    </row>
    <row r="14" spans="2:20" x14ac:dyDescent="0.3">
      <c r="B14" s="93"/>
      <c r="C14" s="53"/>
      <c r="D14" s="53"/>
      <c r="E14" s="53"/>
      <c r="F14" s="53"/>
      <c r="G14" s="53"/>
      <c r="H14" s="53"/>
      <c r="I14" s="53"/>
      <c r="J14" s="53"/>
      <c r="K14" s="53"/>
      <c r="L14" s="53"/>
      <c r="M14" s="53"/>
      <c r="N14" s="53"/>
      <c r="O14" s="53"/>
      <c r="P14" s="53"/>
      <c r="Q14" s="53"/>
      <c r="R14" s="53"/>
      <c r="S14" s="53"/>
      <c r="T14" s="94"/>
    </row>
    <row r="15" spans="2:20" x14ac:dyDescent="0.3">
      <c r="B15" s="93"/>
      <c r="C15" s="53"/>
      <c r="D15" s="53"/>
      <c r="E15" s="53"/>
      <c r="F15" s="53"/>
      <c r="G15" s="53"/>
      <c r="H15" s="53"/>
      <c r="I15" s="53"/>
      <c r="J15" s="53"/>
      <c r="K15" s="53"/>
      <c r="L15" s="53"/>
      <c r="M15" s="53"/>
      <c r="N15" s="53"/>
      <c r="O15" s="53"/>
      <c r="P15" s="53"/>
      <c r="Q15" s="53"/>
      <c r="R15" s="53"/>
      <c r="S15" s="53"/>
      <c r="T15" s="94"/>
    </row>
    <row r="16" spans="2:20" x14ac:dyDescent="0.3">
      <c r="B16" s="93"/>
      <c r="C16" s="53"/>
      <c r="D16" s="53"/>
      <c r="E16" s="53"/>
      <c r="F16" s="53"/>
      <c r="G16" s="53"/>
      <c r="H16" s="53"/>
      <c r="I16" s="53"/>
      <c r="J16" s="53"/>
      <c r="K16" s="53"/>
      <c r="L16" s="53"/>
      <c r="M16" s="53"/>
      <c r="N16" s="53"/>
      <c r="O16" s="53"/>
      <c r="P16" s="53"/>
      <c r="Q16" s="53"/>
      <c r="R16" s="53"/>
      <c r="S16" s="53"/>
      <c r="T16" s="94"/>
    </row>
    <row r="17" spans="2:20" x14ac:dyDescent="0.3">
      <c r="B17" s="93"/>
      <c r="C17" s="53"/>
      <c r="D17" s="53"/>
      <c r="E17" s="53"/>
      <c r="F17" s="53"/>
      <c r="G17" s="53"/>
      <c r="H17" s="53"/>
      <c r="I17" s="53"/>
      <c r="J17" s="53"/>
      <c r="K17" s="53"/>
      <c r="L17" s="53"/>
      <c r="M17" s="53"/>
      <c r="N17" s="53"/>
      <c r="O17" s="53"/>
      <c r="P17" s="53"/>
      <c r="Q17" s="53"/>
      <c r="R17" s="53"/>
      <c r="S17" s="53"/>
      <c r="T17" s="94"/>
    </row>
    <row r="18" spans="2:20" x14ac:dyDescent="0.3">
      <c r="B18" s="93"/>
      <c r="C18" s="53"/>
      <c r="D18" s="53"/>
      <c r="E18" s="53"/>
      <c r="F18" s="53"/>
      <c r="G18" s="53"/>
      <c r="H18" s="53"/>
      <c r="I18" s="53"/>
      <c r="J18" s="53"/>
      <c r="K18" s="53"/>
      <c r="L18" s="53"/>
      <c r="M18" s="53"/>
      <c r="N18" s="53"/>
      <c r="O18" s="53"/>
      <c r="P18" s="53"/>
      <c r="Q18" s="53"/>
      <c r="R18" s="53"/>
      <c r="S18" s="53"/>
      <c r="T18" s="94"/>
    </row>
    <row r="19" spans="2:20" x14ac:dyDescent="0.3">
      <c r="B19" s="93"/>
      <c r="C19" s="53"/>
      <c r="D19" s="53"/>
      <c r="E19" s="53"/>
      <c r="F19" s="53"/>
      <c r="G19" s="53"/>
      <c r="H19" s="53"/>
      <c r="I19" s="53"/>
      <c r="J19" s="53"/>
      <c r="K19" s="53"/>
      <c r="L19" s="53"/>
      <c r="M19" s="53"/>
      <c r="N19" s="53"/>
      <c r="O19" s="53"/>
      <c r="P19" s="53"/>
      <c r="Q19" s="53"/>
      <c r="R19" s="53"/>
      <c r="S19" s="53"/>
      <c r="T19" s="94"/>
    </row>
    <row r="20" spans="2:20" x14ac:dyDescent="0.3">
      <c r="B20" s="93"/>
      <c r="C20" s="53"/>
      <c r="D20" s="53"/>
      <c r="E20" s="53"/>
      <c r="F20" s="53"/>
      <c r="G20" s="53"/>
      <c r="H20" s="53"/>
      <c r="I20" s="53"/>
      <c r="J20" s="53"/>
      <c r="K20" s="53"/>
      <c r="L20" s="53"/>
      <c r="M20" s="53"/>
      <c r="N20" s="53"/>
      <c r="O20" s="53"/>
      <c r="P20" s="53"/>
      <c r="Q20" s="53"/>
      <c r="R20" s="53"/>
      <c r="S20" s="53"/>
      <c r="T20" s="94"/>
    </row>
    <row r="21" spans="2:20" x14ac:dyDescent="0.3">
      <c r="B21" s="93"/>
      <c r="C21" s="53"/>
      <c r="D21" s="53"/>
      <c r="E21" s="53"/>
      <c r="F21" s="53"/>
      <c r="G21" s="53"/>
      <c r="H21" s="53"/>
      <c r="I21" s="53"/>
      <c r="J21" s="53"/>
      <c r="K21" s="53"/>
      <c r="L21" s="53"/>
      <c r="M21" s="53"/>
      <c r="N21" s="53"/>
      <c r="O21" s="53"/>
      <c r="P21" s="53"/>
      <c r="Q21" s="53"/>
      <c r="R21" s="53"/>
      <c r="S21" s="53"/>
      <c r="T21" s="94"/>
    </row>
    <row r="22" spans="2:20" x14ac:dyDescent="0.3">
      <c r="B22" s="93"/>
      <c r="C22" s="53"/>
      <c r="D22" s="53"/>
      <c r="E22" s="53"/>
      <c r="F22" s="53"/>
      <c r="G22" s="53"/>
      <c r="H22" s="53"/>
      <c r="I22" s="53"/>
      <c r="J22" s="53"/>
      <c r="K22" s="53"/>
      <c r="L22" s="53"/>
      <c r="M22" s="53"/>
      <c r="N22" s="53"/>
      <c r="O22" s="53"/>
      <c r="P22" s="53"/>
      <c r="Q22" s="53"/>
      <c r="R22" s="53"/>
      <c r="S22" s="53"/>
      <c r="T22" s="94"/>
    </row>
    <row r="23" spans="2:20" x14ac:dyDescent="0.3">
      <c r="B23" s="93"/>
      <c r="C23" s="53"/>
      <c r="D23" s="53"/>
      <c r="E23" s="53"/>
      <c r="F23" s="53"/>
      <c r="G23" s="53"/>
      <c r="H23" s="53"/>
      <c r="I23" s="53"/>
      <c r="J23" s="53"/>
      <c r="K23" s="53"/>
      <c r="L23" s="53"/>
      <c r="M23" s="53"/>
      <c r="N23" s="53"/>
      <c r="O23" s="53"/>
      <c r="P23" s="53"/>
      <c r="Q23" s="53"/>
      <c r="R23" s="53"/>
      <c r="S23" s="53"/>
      <c r="T23" s="94"/>
    </row>
    <row r="24" spans="2:20" x14ac:dyDescent="0.3">
      <c r="B24" s="93"/>
      <c r="C24" s="53"/>
      <c r="D24" s="53"/>
      <c r="E24" s="53"/>
      <c r="F24" s="53"/>
      <c r="G24" s="53"/>
      <c r="H24" s="53"/>
      <c r="I24" s="53"/>
      <c r="J24" s="53"/>
      <c r="K24" s="53"/>
      <c r="L24" s="53"/>
      <c r="M24" s="53"/>
      <c r="N24" s="53"/>
      <c r="O24" s="53"/>
      <c r="P24" s="53"/>
      <c r="Q24" s="53"/>
      <c r="R24" s="53"/>
      <c r="S24" s="53"/>
      <c r="T24" s="94"/>
    </row>
    <row r="25" spans="2:20" x14ac:dyDescent="0.3">
      <c r="B25" s="93"/>
      <c r="C25" s="53"/>
      <c r="D25" s="53"/>
      <c r="E25" s="53"/>
      <c r="F25" s="53"/>
      <c r="G25" s="53"/>
      <c r="H25" s="53"/>
      <c r="I25" s="53"/>
      <c r="J25" s="53"/>
      <c r="K25" s="53"/>
      <c r="L25" s="53"/>
      <c r="M25" s="53"/>
      <c r="N25" s="53"/>
      <c r="O25" s="53"/>
      <c r="P25" s="53"/>
      <c r="Q25" s="53"/>
      <c r="R25" s="53"/>
      <c r="S25" s="53"/>
      <c r="T25" s="94"/>
    </row>
    <row r="26" spans="2:20" x14ac:dyDescent="0.3">
      <c r="B26" s="93"/>
      <c r="C26" s="53"/>
      <c r="D26" s="53"/>
      <c r="E26" s="53"/>
      <c r="F26" s="53"/>
      <c r="G26" s="53"/>
      <c r="H26" s="53"/>
      <c r="I26" s="53"/>
      <c r="J26" s="53"/>
      <c r="K26" s="53"/>
      <c r="L26" s="53"/>
      <c r="M26" s="53"/>
      <c r="N26" s="53"/>
      <c r="O26" s="53"/>
      <c r="P26" s="53"/>
      <c r="Q26" s="53"/>
      <c r="R26" s="53"/>
      <c r="S26" s="53"/>
      <c r="T26" s="94"/>
    </row>
    <row r="27" spans="2:20" x14ac:dyDescent="0.3">
      <c r="B27" s="93"/>
      <c r="C27" s="53"/>
      <c r="D27" s="53"/>
      <c r="E27" s="53"/>
      <c r="F27" s="53"/>
      <c r="G27" s="53"/>
      <c r="H27" s="53"/>
      <c r="I27" s="53"/>
      <c r="J27" s="53"/>
      <c r="K27" s="53"/>
      <c r="L27" s="53"/>
      <c r="M27" s="53"/>
      <c r="N27" s="53"/>
      <c r="O27" s="53"/>
      <c r="P27" s="53"/>
      <c r="Q27" s="53"/>
      <c r="R27" s="53"/>
      <c r="S27" s="53"/>
      <c r="T27" s="94"/>
    </row>
    <row r="28" spans="2:20" x14ac:dyDescent="0.3">
      <c r="B28" s="93"/>
      <c r="C28" s="53"/>
      <c r="D28" s="53"/>
      <c r="E28" s="53"/>
      <c r="F28" s="53"/>
      <c r="G28" s="53"/>
      <c r="H28" s="53"/>
      <c r="I28" s="53"/>
      <c r="J28" s="53"/>
      <c r="K28" s="53"/>
      <c r="L28" s="53"/>
      <c r="M28" s="53"/>
      <c r="N28" s="53"/>
      <c r="O28" s="53"/>
      <c r="P28" s="53"/>
      <c r="Q28" s="53"/>
      <c r="R28" s="53"/>
      <c r="S28" s="53"/>
      <c r="T28" s="94"/>
    </row>
    <row r="29" spans="2:20" x14ac:dyDescent="0.3">
      <c r="B29" s="93"/>
      <c r="C29" s="53"/>
      <c r="D29" s="53"/>
      <c r="E29" s="53"/>
      <c r="F29" s="53"/>
      <c r="G29" s="53"/>
      <c r="H29" s="53"/>
      <c r="I29" s="53"/>
      <c r="J29" s="53"/>
      <c r="K29" s="53"/>
      <c r="L29" s="53"/>
      <c r="M29" s="53"/>
      <c r="N29" s="53"/>
      <c r="O29" s="53"/>
      <c r="P29" s="53"/>
      <c r="Q29" s="53"/>
      <c r="R29" s="53"/>
      <c r="S29" s="53"/>
      <c r="T29" s="94"/>
    </row>
    <row r="30" spans="2:20" x14ac:dyDescent="0.3">
      <c r="B30" s="93"/>
      <c r="C30" s="53"/>
      <c r="D30" s="53"/>
      <c r="E30" s="53"/>
      <c r="F30" s="53"/>
      <c r="G30" s="53"/>
      <c r="H30" s="53"/>
      <c r="I30" s="53"/>
      <c r="J30" s="53"/>
      <c r="K30" s="53"/>
      <c r="L30" s="53"/>
      <c r="M30" s="53"/>
      <c r="N30" s="53"/>
      <c r="O30" s="53"/>
      <c r="P30" s="53"/>
      <c r="Q30" s="53"/>
      <c r="R30" s="53"/>
      <c r="S30" s="53"/>
      <c r="T30" s="94"/>
    </row>
    <row r="31" spans="2:20" x14ac:dyDescent="0.3">
      <c r="B31" s="93"/>
      <c r="C31" s="53"/>
      <c r="D31" s="53"/>
      <c r="E31" s="53"/>
      <c r="F31" s="53"/>
      <c r="G31" s="53"/>
      <c r="H31" s="53"/>
      <c r="I31" s="53"/>
      <c r="J31" s="53"/>
      <c r="K31" s="53"/>
      <c r="L31" s="53"/>
      <c r="M31" s="53"/>
      <c r="N31" s="53"/>
      <c r="O31" s="53"/>
      <c r="P31" s="53"/>
      <c r="Q31" s="53"/>
      <c r="R31" s="53"/>
      <c r="S31" s="53"/>
      <c r="T31" s="94"/>
    </row>
    <row r="32" spans="2:20" x14ac:dyDescent="0.3">
      <c r="B32" s="93"/>
      <c r="C32" s="53"/>
      <c r="D32" s="53"/>
      <c r="E32" s="53"/>
      <c r="F32" s="53"/>
      <c r="G32" s="53"/>
      <c r="H32" s="53"/>
      <c r="I32" s="53"/>
      <c r="J32" s="53"/>
      <c r="K32" s="53"/>
      <c r="L32" s="53"/>
      <c r="M32" s="53"/>
      <c r="N32" s="53"/>
      <c r="O32" s="53"/>
      <c r="P32" s="53"/>
      <c r="Q32" s="53"/>
      <c r="R32" s="53"/>
      <c r="S32" s="53"/>
      <c r="T32" s="94"/>
    </row>
    <row r="33" spans="2:20" x14ac:dyDescent="0.3">
      <c r="B33" s="93"/>
      <c r="C33" s="53"/>
      <c r="D33" s="53"/>
      <c r="E33" s="53"/>
      <c r="F33" s="53"/>
      <c r="G33" s="53"/>
      <c r="H33" s="53"/>
      <c r="I33" s="53"/>
      <c r="J33" s="53"/>
      <c r="K33" s="53"/>
      <c r="L33" s="53"/>
      <c r="M33" s="53"/>
      <c r="N33" s="53"/>
      <c r="O33" s="53"/>
      <c r="P33" s="53"/>
      <c r="Q33" s="53"/>
      <c r="R33" s="53"/>
      <c r="S33" s="53"/>
      <c r="T33" s="94"/>
    </row>
    <row r="34" spans="2:20" x14ac:dyDescent="0.3">
      <c r="B34" s="93"/>
      <c r="C34" s="53"/>
      <c r="D34" s="53"/>
      <c r="E34" s="53"/>
      <c r="F34" s="53"/>
      <c r="G34" s="53"/>
      <c r="H34" s="53"/>
      <c r="I34" s="53"/>
      <c r="J34" s="53"/>
      <c r="K34" s="53"/>
      <c r="L34" s="53"/>
      <c r="M34" s="53"/>
      <c r="N34" s="53"/>
      <c r="O34" s="53"/>
      <c r="P34" s="53"/>
      <c r="Q34" s="53"/>
      <c r="R34" s="53"/>
      <c r="S34" s="53"/>
      <c r="T34" s="94"/>
    </row>
    <row r="35" spans="2:20" x14ac:dyDescent="0.3">
      <c r="B35" s="93"/>
      <c r="C35" s="53"/>
      <c r="D35" s="53"/>
      <c r="E35" s="53"/>
      <c r="F35" s="53"/>
      <c r="G35" s="53"/>
      <c r="H35" s="53"/>
      <c r="I35" s="53"/>
      <c r="J35" s="53"/>
      <c r="K35" s="53"/>
      <c r="L35" s="53"/>
      <c r="M35" s="53"/>
      <c r="N35" s="53"/>
      <c r="O35" s="53"/>
      <c r="P35" s="53"/>
      <c r="Q35" s="53"/>
      <c r="R35" s="53"/>
      <c r="S35" s="53"/>
      <c r="T35" s="94"/>
    </row>
    <row r="36" spans="2:20" x14ac:dyDescent="0.3">
      <c r="B36" s="93"/>
      <c r="C36" s="53"/>
      <c r="D36" s="53"/>
      <c r="E36" s="53"/>
      <c r="F36" s="53"/>
      <c r="G36" s="53"/>
      <c r="H36" s="53"/>
      <c r="I36" s="53"/>
      <c r="J36" s="53"/>
      <c r="K36" s="53"/>
      <c r="L36" s="53"/>
      <c r="M36" s="53"/>
      <c r="N36" s="53"/>
      <c r="O36" s="53"/>
      <c r="P36" s="53"/>
      <c r="Q36" s="53"/>
      <c r="R36" s="53"/>
      <c r="S36" s="53"/>
      <c r="T36" s="94"/>
    </row>
    <row r="37" spans="2:20" x14ac:dyDescent="0.3">
      <c r="B37" s="93"/>
      <c r="C37" s="53"/>
      <c r="D37" s="53"/>
      <c r="E37" s="53"/>
      <c r="F37" s="53"/>
      <c r="G37" s="53"/>
      <c r="H37" s="53"/>
      <c r="I37" s="53"/>
      <c r="J37" s="53"/>
      <c r="K37" s="53"/>
      <c r="L37" s="53"/>
      <c r="M37" s="53"/>
      <c r="N37" s="53"/>
      <c r="O37" s="53"/>
      <c r="P37" s="53"/>
      <c r="Q37" s="53"/>
      <c r="R37" s="53"/>
      <c r="S37" s="53"/>
      <c r="T37" s="94"/>
    </row>
    <row r="38" spans="2:20" x14ac:dyDescent="0.3">
      <c r="B38" s="93"/>
      <c r="C38" s="53"/>
      <c r="D38" s="53"/>
      <c r="E38" s="53"/>
      <c r="F38" s="53"/>
      <c r="G38" s="53"/>
      <c r="H38" s="53"/>
      <c r="I38" s="53"/>
      <c r="J38" s="53"/>
      <c r="K38" s="53"/>
      <c r="L38" s="53"/>
      <c r="M38" s="53"/>
      <c r="N38" s="53"/>
      <c r="O38" s="53"/>
      <c r="P38" s="53"/>
      <c r="Q38" s="53"/>
      <c r="R38" s="53"/>
      <c r="S38" s="53"/>
      <c r="T38" s="94"/>
    </row>
    <row r="39" spans="2:20" x14ac:dyDescent="0.3">
      <c r="B39" s="93"/>
      <c r="C39" s="53"/>
      <c r="D39" s="53"/>
      <c r="E39" s="53"/>
      <c r="F39" s="53"/>
      <c r="G39" s="53"/>
      <c r="H39" s="53"/>
      <c r="I39" s="53"/>
      <c r="J39" s="53"/>
      <c r="K39" s="53"/>
      <c r="L39" s="53"/>
      <c r="M39" s="53"/>
      <c r="N39" s="53"/>
      <c r="O39" s="53"/>
      <c r="P39" s="53"/>
      <c r="Q39" s="53"/>
      <c r="R39" s="53"/>
      <c r="S39" s="53"/>
      <c r="T39" s="94"/>
    </row>
    <row r="40" spans="2:20" x14ac:dyDescent="0.3">
      <c r="B40" s="240" t="s">
        <v>288</v>
      </c>
      <c r="C40" s="241"/>
      <c r="D40" s="241"/>
      <c r="E40" s="241"/>
      <c r="F40" s="241"/>
      <c r="G40" s="241"/>
      <c r="H40" s="241"/>
      <c r="I40" s="241"/>
      <c r="J40" s="241"/>
      <c r="K40" s="241"/>
      <c r="L40" s="241"/>
      <c r="M40" s="241"/>
      <c r="N40" s="241"/>
      <c r="O40" s="241"/>
      <c r="P40" s="241"/>
      <c r="Q40" s="241"/>
      <c r="R40" s="241"/>
      <c r="S40" s="241"/>
      <c r="T40" s="242"/>
    </row>
    <row r="41" spans="2:20" x14ac:dyDescent="0.3">
      <c r="B41" s="243"/>
      <c r="C41" s="241"/>
      <c r="D41" s="241"/>
      <c r="E41" s="241"/>
      <c r="F41" s="241"/>
      <c r="G41" s="241"/>
      <c r="H41" s="241"/>
      <c r="I41" s="241"/>
      <c r="J41" s="241"/>
      <c r="K41" s="241"/>
      <c r="L41" s="241"/>
      <c r="M41" s="241"/>
      <c r="N41" s="241"/>
      <c r="O41" s="241"/>
      <c r="P41" s="241"/>
      <c r="Q41" s="241"/>
      <c r="R41" s="241"/>
      <c r="S41" s="241"/>
      <c r="T41" s="242"/>
    </row>
    <row r="42" spans="2:20" x14ac:dyDescent="0.3">
      <c r="B42" s="93"/>
      <c r="C42" s="53"/>
      <c r="D42" s="53"/>
      <c r="E42" s="53"/>
      <c r="F42" s="53"/>
      <c r="G42" s="53"/>
      <c r="H42" s="53"/>
      <c r="I42" s="53"/>
      <c r="J42" s="53"/>
      <c r="K42" s="53"/>
      <c r="L42" s="53"/>
      <c r="M42" s="53"/>
      <c r="N42" s="53"/>
      <c r="O42" s="53"/>
      <c r="P42" s="53"/>
      <c r="Q42" s="53"/>
      <c r="R42" s="53"/>
      <c r="S42" s="53"/>
      <c r="T42" s="94"/>
    </row>
    <row r="43" spans="2:20" x14ac:dyDescent="0.3">
      <c r="B43" s="93"/>
      <c r="C43" s="53"/>
      <c r="D43" s="53"/>
      <c r="E43" s="53"/>
      <c r="F43" s="53"/>
      <c r="G43" s="53"/>
      <c r="H43" s="53"/>
      <c r="I43" s="53"/>
      <c r="J43" s="53"/>
      <c r="K43" s="53"/>
      <c r="L43" s="53"/>
      <c r="M43" s="53"/>
      <c r="N43" s="53"/>
      <c r="O43" s="53"/>
      <c r="P43" s="53"/>
      <c r="Q43" s="53"/>
      <c r="R43" s="53"/>
      <c r="S43" s="53"/>
      <c r="T43" s="94"/>
    </row>
    <row r="44" spans="2:20" x14ac:dyDescent="0.3">
      <c r="B44" s="93"/>
      <c r="C44" s="53"/>
      <c r="D44" s="53"/>
      <c r="E44" s="53"/>
      <c r="F44" s="53"/>
      <c r="G44" s="53"/>
      <c r="H44" s="53"/>
      <c r="I44" s="53"/>
      <c r="J44" s="53"/>
      <c r="K44" s="53"/>
      <c r="L44" s="53"/>
      <c r="M44" s="53"/>
      <c r="N44" s="53"/>
      <c r="O44" s="53"/>
      <c r="P44" s="53"/>
      <c r="Q44" s="53"/>
      <c r="R44" s="53"/>
      <c r="S44" s="53"/>
      <c r="T44" s="94"/>
    </row>
    <row r="45" spans="2:20" x14ac:dyDescent="0.3">
      <c r="B45" s="93"/>
      <c r="C45" s="53"/>
      <c r="D45" s="53"/>
      <c r="E45" s="53"/>
      <c r="F45" s="53"/>
      <c r="G45" s="53"/>
      <c r="H45" s="53"/>
      <c r="I45" s="53"/>
      <c r="J45" s="53"/>
      <c r="K45" s="53"/>
      <c r="L45" s="53"/>
      <c r="M45" s="53"/>
      <c r="N45" s="53"/>
      <c r="O45" s="53"/>
      <c r="P45" s="53"/>
      <c r="Q45" s="53"/>
      <c r="R45" s="53"/>
      <c r="S45" s="53"/>
      <c r="T45" s="94"/>
    </row>
    <row r="46" spans="2:20" x14ac:dyDescent="0.3">
      <c r="B46" s="93"/>
      <c r="C46" s="53"/>
      <c r="D46" s="53"/>
      <c r="E46" s="53"/>
      <c r="F46" s="53"/>
      <c r="G46" s="53"/>
      <c r="H46" s="53"/>
      <c r="I46" s="53"/>
      <c r="J46" s="53"/>
      <c r="K46" s="53"/>
      <c r="L46" s="53"/>
      <c r="M46" s="53"/>
      <c r="N46" s="53"/>
      <c r="O46" s="53"/>
      <c r="P46" s="53"/>
      <c r="Q46" s="53"/>
      <c r="R46" s="53"/>
      <c r="S46" s="53"/>
      <c r="T46" s="94"/>
    </row>
    <row r="47" spans="2:20" x14ac:dyDescent="0.3">
      <c r="B47" s="93"/>
      <c r="C47" s="53"/>
      <c r="D47" s="53"/>
      <c r="E47" s="53"/>
      <c r="F47" s="53"/>
      <c r="G47" s="53"/>
      <c r="H47" s="53"/>
      <c r="I47" s="53"/>
      <c r="J47" s="53"/>
      <c r="K47" s="53"/>
      <c r="L47" s="53"/>
      <c r="M47" s="53"/>
      <c r="N47" s="53"/>
      <c r="O47" s="53"/>
      <c r="P47" s="53"/>
      <c r="Q47" s="53"/>
      <c r="R47" s="53"/>
      <c r="S47" s="53"/>
      <c r="T47" s="94"/>
    </row>
    <row r="48" spans="2:20" x14ac:dyDescent="0.3">
      <c r="B48" s="93"/>
      <c r="C48" s="53"/>
      <c r="D48" s="53"/>
      <c r="E48" s="53"/>
      <c r="F48" s="53"/>
      <c r="G48" s="53"/>
      <c r="H48" s="53"/>
      <c r="I48" s="53"/>
      <c r="J48" s="53"/>
      <c r="K48" s="53"/>
      <c r="L48" s="53"/>
      <c r="M48" s="53"/>
      <c r="N48" s="53"/>
      <c r="O48" s="53"/>
      <c r="P48" s="53"/>
      <c r="Q48" s="53"/>
      <c r="R48" s="53"/>
      <c r="S48" s="53"/>
      <c r="T48" s="94"/>
    </row>
    <row r="49" spans="2:20" x14ac:dyDescent="0.3">
      <c r="B49" s="93"/>
      <c r="C49" s="53"/>
      <c r="D49" s="53"/>
      <c r="E49" s="53"/>
      <c r="F49" s="53"/>
      <c r="G49" s="53"/>
      <c r="H49" s="53"/>
      <c r="I49" s="53"/>
      <c r="J49" s="53"/>
      <c r="K49" s="53"/>
      <c r="L49" s="53"/>
      <c r="M49" s="53"/>
      <c r="N49" s="53"/>
      <c r="O49" s="53"/>
      <c r="P49" s="53"/>
      <c r="Q49" s="53"/>
      <c r="R49" s="53"/>
      <c r="S49" s="53"/>
      <c r="T49" s="94"/>
    </row>
    <row r="50" spans="2:20" x14ac:dyDescent="0.3">
      <c r="B50" s="93"/>
      <c r="C50" s="53"/>
      <c r="D50" s="53"/>
      <c r="E50" s="53"/>
      <c r="F50" s="53"/>
      <c r="G50" s="53"/>
      <c r="H50" s="53"/>
      <c r="I50" s="53"/>
      <c r="J50" s="53"/>
      <c r="K50" s="53"/>
      <c r="L50" s="53"/>
      <c r="M50" s="53"/>
      <c r="N50" s="53"/>
      <c r="O50" s="53"/>
      <c r="P50" s="53"/>
      <c r="Q50" s="53"/>
      <c r="R50" s="53"/>
      <c r="S50" s="53"/>
      <c r="T50" s="94"/>
    </row>
    <row r="51" spans="2:20" x14ac:dyDescent="0.3">
      <c r="B51" s="93"/>
      <c r="C51" s="53"/>
      <c r="D51" s="53"/>
      <c r="E51" s="53"/>
      <c r="F51" s="53"/>
      <c r="G51" s="53"/>
      <c r="H51" s="53"/>
      <c r="I51" s="53"/>
      <c r="J51" s="53"/>
      <c r="K51" s="53"/>
      <c r="L51" s="53"/>
      <c r="M51" s="53"/>
      <c r="N51" s="53"/>
      <c r="O51" s="53"/>
      <c r="P51" s="53"/>
      <c r="Q51" s="53"/>
      <c r="R51" s="53"/>
      <c r="S51" s="53"/>
      <c r="T51" s="94"/>
    </row>
    <row r="52" spans="2:20" x14ac:dyDescent="0.3">
      <c r="B52" s="93"/>
      <c r="C52" s="53"/>
      <c r="D52" s="53"/>
      <c r="E52" s="53"/>
      <c r="F52" s="53"/>
      <c r="G52" s="53"/>
      <c r="H52" s="53"/>
      <c r="I52" s="53"/>
      <c r="J52" s="53"/>
      <c r="K52" s="53"/>
      <c r="L52" s="53"/>
      <c r="M52" s="53"/>
      <c r="N52" s="53"/>
      <c r="O52" s="53"/>
      <c r="P52" s="53"/>
      <c r="Q52" s="53"/>
      <c r="R52" s="53"/>
      <c r="S52" s="53"/>
      <c r="T52" s="94"/>
    </row>
    <row r="53" spans="2:20" x14ac:dyDescent="0.3">
      <c r="B53" s="93"/>
      <c r="C53" s="53"/>
      <c r="D53" s="53"/>
      <c r="E53" s="53"/>
      <c r="F53" s="53"/>
      <c r="G53" s="53"/>
      <c r="H53" s="53"/>
      <c r="I53" s="53"/>
      <c r="J53" s="53"/>
      <c r="K53" s="53"/>
      <c r="L53" s="53"/>
      <c r="M53" s="53"/>
      <c r="N53" s="53"/>
      <c r="O53" s="53"/>
      <c r="P53" s="53"/>
      <c r="Q53" s="53"/>
      <c r="R53" s="53"/>
      <c r="S53" s="53"/>
      <c r="T53" s="94"/>
    </row>
    <row r="54" spans="2:20" x14ac:dyDescent="0.3">
      <c r="B54" s="93"/>
      <c r="C54" s="53"/>
      <c r="D54" s="53"/>
      <c r="E54" s="53"/>
      <c r="F54" s="53"/>
      <c r="G54" s="53"/>
      <c r="H54" s="53"/>
      <c r="I54" s="53"/>
      <c r="J54" s="53"/>
      <c r="K54" s="53"/>
      <c r="L54" s="53"/>
      <c r="M54" s="53"/>
      <c r="N54" s="53"/>
      <c r="O54" s="53"/>
      <c r="P54" s="53"/>
      <c r="Q54" s="53"/>
      <c r="R54" s="53"/>
      <c r="S54" s="53"/>
      <c r="T54" s="94"/>
    </row>
    <row r="55" spans="2:20" x14ac:dyDescent="0.3">
      <c r="B55" s="93"/>
      <c r="C55" s="53"/>
      <c r="D55" s="53"/>
      <c r="E55" s="53"/>
      <c r="F55" s="53"/>
      <c r="G55" s="53"/>
      <c r="H55" s="53"/>
      <c r="I55" s="53"/>
      <c r="J55" s="53"/>
      <c r="K55" s="53"/>
      <c r="L55" s="53"/>
      <c r="M55" s="53"/>
      <c r="N55" s="53"/>
      <c r="O55" s="53"/>
      <c r="P55" s="53"/>
      <c r="Q55" s="53"/>
      <c r="R55" s="53"/>
      <c r="S55" s="53"/>
      <c r="T55" s="94"/>
    </row>
    <row r="56" spans="2:20" x14ac:dyDescent="0.3">
      <c r="B56" s="93"/>
      <c r="C56" s="53"/>
      <c r="D56" s="53"/>
      <c r="E56" s="53"/>
      <c r="F56" s="53"/>
      <c r="G56" s="53"/>
      <c r="H56" s="53"/>
      <c r="I56" s="53"/>
      <c r="J56" s="53"/>
      <c r="K56" s="53"/>
      <c r="L56" s="53"/>
      <c r="M56" s="53"/>
      <c r="N56" s="53"/>
      <c r="O56" s="53"/>
      <c r="P56" s="53"/>
      <c r="Q56" s="53"/>
      <c r="R56" s="53"/>
      <c r="S56" s="53"/>
      <c r="T56" s="94"/>
    </row>
    <row r="57" spans="2:20" x14ac:dyDescent="0.3">
      <c r="B57" s="93"/>
      <c r="C57" s="53"/>
      <c r="D57" s="53"/>
      <c r="E57" s="53"/>
      <c r="F57" s="53"/>
      <c r="G57" s="53"/>
      <c r="H57" s="53"/>
      <c r="I57" s="53"/>
      <c r="J57" s="53"/>
      <c r="K57" s="53"/>
      <c r="L57" s="53"/>
      <c r="M57" s="53"/>
      <c r="N57" s="53"/>
      <c r="O57" s="53"/>
      <c r="P57" s="53"/>
      <c r="Q57" s="53"/>
      <c r="R57" s="53"/>
      <c r="S57" s="53"/>
      <c r="T57" s="94"/>
    </row>
    <row r="58" spans="2:20" x14ac:dyDescent="0.3">
      <c r="B58" s="93"/>
      <c r="C58" s="53"/>
      <c r="D58" s="53"/>
      <c r="E58" s="53"/>
      <c r="F58" s="53"/>
      <c r="G58" s="53"/>
      <c r="H58" s="53"/>
      <c r="I58" s="53"/>
      <c r="J58" s="53"/>
      <c r="K58" s="53"/>
      <c r="L58" s="53"/>
      <c r="M58" s="53"/>
      <c r="N58" s="53"/>
      <c r="O58" s="53"/>
      <c r="P58" s="53"/>
      <c r="Q58" s="53"/>
      <c r="R58" s="53"/>
      <c r="S58" s="53"/>
      <c r="T58" s="94"/>
    </row>
    <row r="59" spans="2:20" x14ac:dyDescent="0.3">
      <c r="B59" s="93"/>
      <c r="C59" s="53"/>
      <c r="D59" s="53"/>
      <c r="E59" s="53"/>
      <c r="F59" s="53"/>
      <c r="G59" s="53"/>
      <c r="H59" s="53"/>
      <c r="I59" s="53"/>
      <c r="J59" s="53"/>
      <c r="K59" s="53"/>
      <c r="L59" s="53"/>
      <c r="M59" s="53"/>
      <c r="N59" s="53"/>
      <c r="O59" s="53"/>
      <c r="P59" s="53"/>
      <c r="Q59" s="53"/>
      <c r="R59" s="53"/>
      <c r="S59" s="53"/>
      <c r="T59" s="94"/>
    </row>
    <row r="60" spans="2:20" x14ac:dyDescent="0.3">
      <c r="B60" s="93"/>
      <c r="C60" s="53"/>
      <c r="D60" s="53"/>
      <c r="E60" s="53"/>
      <c r="F60" s="53"/>
      <c r="G60" s="53"/>
      <c r="H60" s="53"/>
      <c r="I60" s="53"/>
      <c r="J60" s="53"/>
      <c r="K60" s="53"/>
      <c r="L60" s="53"/>
      <c r="M60" s="53"/>
      <c r="N60" s="53"/>
      <c r="O60" s="53"/>
      <c r="P60" s="53"/>
      <c r="Q60" s="53"/>
      <c r="R60" s="53"/>
      <c r="S60" s="53"/>
      <c r="T60" s="94"/>
    </row>
    <row r="61" spans="2:20" x14ac:dyDescent="0.3">
      <c r="B61" s="93"/>
      <c r="C61" s="53"/>
      <c r="D61" s="53"/>
      <c r="E61" s="53"/>
      <c r="F61" s="53"/>
      <c r="G61" s="53"/>
      <c r="H61" s="53"/>
      <c r="I61" s="53"/>
      <c r="J61" s="53"/>
      <c r="K61" s="53"/>
      <c r="L61" s="53"/>
      <c r="M61" s="53"/>
      <c r="N61" s="53"/>
      <c r="O61" s="53"/>
      <c r="P61" s="53"/>
      <c r="Q61" s="53"/>
      <c r="R61" s="53"/>
      <c r="S61" s="53"/>
      <c r="T61" s="94"/>
    </row>
    <row r="62" spans="2:20" x14ac:dyDescent="0.3">
      <c r="B62" s="93"/>
      <c r="C62" s="53"/>
      <c r="D62" s="53"/>
      <c r="E62" s="53"/>
      <c r="F62" s="53"/>
      <c r="G62" s="53"/>
      <c r="H62" s="53"/>
      <c r="I62" s="53"/>
      <c r="J62" s="53"/>
      <c r="K62" s="53"/>
      <c r="L62" s="53"/>
      <c r="M62" s="53"/>
      <c r="N62" s="53"/>
      <c r="O62" s="53"/>
      <c r="P62" s="53"/>
      <c r="Q62" s="53"/>
      <c r="R62" s="53"/>
      <c r="S62" s="53"/>
      <c r="T62" s="94"/>
    </row>
    <row r="63" spans="2:20" x14ac:dyDescent="0.3">
      <c r="B63" s="93"/>
      <c r="C63" s="53"/>
      <c r="D63" s="53"/>
      <c r="E63" s="53"/>
      <c r="F63" s="53"/>
      <c r="G63" s="53"/>
      <c r="H63" s="53"/>
      <c r="I63" s="53"/>
      <c r="J63" s="53"/>
      <c r="K63" s="53"/>
      <c r="L63" s="53"/>
      <c r="M63" s="53"/>
      <c r="N63" s="53"/>
      <c r="O63" s="53"/>
      <c r="P63" s="53"/>
      <c r="Q63" s="53"/>
      <c r="R63" s="53"/>
      <c r="S63" s="53"/>
      <c r="T63" s="94"/>
    </row>
    <row r="64" spans="2:20" x14ac:dyDescent="0.3">
      <c r="B64" s="93"/>
      <c r="C64" s="53"/>
      <c r="D64" s="53"/>
      <c r="E64" s="53"/>
      <c r="F64" s="53"/>
      <c r="G64" s="53"/>
      <c r="H64" s="53"/>
      <c r="I64" s="53"/>
      <c r="J64" s="53"/>
      <c r="K64" s="53"/>
      <c r="L64" s="53"/>
      <c r="M64" s="53"/>
      <c r="N64" s="53"/>
      <c r="O64" s="53"/>
      <c r="P64" s="53"/>
      <c r="Q64" s="53"/>
      <c r="R64" s="53"/>
      <c r="S64" s="53"/>
      <c r="T64" s="94"/>
    </row>
    <row r="65" spans="2:20" x14ac:dyDescent="0.3">
      <c r="B65" s="93"/>
      <c r="C65" s="53"/>
      <c r="D65" s="53"/>
      <c r="E65" s="53"/>
      <c r="F65" s="53"/>
      <c r="G65" s="53"/>
      <c r="H65" s="53"/>
      <c r="I65" s="53"/>
      <c r="J65" s="53"/>
      <c r="K65" s="53"/>
      <c r="L65" s="53"/>
      <c r="M65" s="53"/>
      <c r="N65" s="53"/>
      <c r="O65" s="53"/>
      <c r="P65" s="53"/>
      <c r="Q65" s="53"/>
      <c r="R65" s="53"/>
      <c r="S65" s="53"/>
      <c r="T65" s="94"/>
    </row>
    <row r="66" spans="2:20" x14ac:dyDescent="0.3">
      <c r="B66" s="93"/>
      <c r="C66" s="53"/>
      <c r="D66" s="53"/>
      <c r="E66" s="53"/>
      <c r="F66" s="53"/>
      <c r="G66" s="53"/>
      <c r="H66" s="53"/>
      <c r="I66" s="53"/>
      <c r="J66" s="53"/>
      <c r="K66" s="53"/>
      <c r="L66" s="53"/>
      <c r="M66" s="53"/>
      <c r="N66" s="53"/>
      <c r="O66" s="53"/>
      <c r="P66" s="53"/>
      <c r="Q66" s="53"/>
      <c r="R66" s="53"/>
      <c r="S66" s="53"/>
      <c r="T66" s="94"/>
    </row>
    <row r="67" spans="2:20" x14ac:dyDescent="0.3">
      <c r="B67" s="93"/>
      <c r="C67" s="53"/>
      <c r="D67" s="53"/>
      <c r="E67" s="53"/>
      <c r="F67" s="53"/>
      <c r="G67" s="53"/>
      <c r="H67" s="53"/>
      <c r="I67" s="53"/>
      <c r="J67" s="53"/>
      <c r="K67" s="53"/>
      <c r="L67" s="53"/>
      <c r="M67" s="53"/>
      <c r="N67" s="53"/>
      <c r="O67" s="53"/>
      <c r="P67" s="53"/>
      <c r="Q67" s="53"/>
      <c r="R67" s="53"/>
      <c r="S67" s="53"/>
      <c r="T67" s="94"/>
    </row>
    <row r="68" spans="2:20" x14ac:dyDescent="0.3">
      <c r="B68" s="93"/>
      <c r="C68" s="53"/>
      <c r="D68" s="53"/>
      <c r="E68" s="53"/>
      <c r="F68" s="53"/>
      <c r="G68" s="53"/>
      <c r="H68" s="53"/>
      <c r="I68" s="53"/>
      <c r="J68" s="53"/>
      <c r="K68" s="53"/>
      <c r="L68" s="53"/>
      <c r="M68" s="53"/>
      <c r="N68" s="53"/>
      <c r="O68" s="53"/>
      <c r="P68" s="53"/>
      <c r="Q68" s="53"/>
      <c r="R68" s="53"/>
      <c r="S68" s="53"/>
      <c r="T68" s="94"/>
    </row>
    <row r="69" spans="2:20" x14ac:dyDescent="0.3">
      <c r="B69" s="93"/>
      <c r="C69" s="53"/>
      <c r="D69" s="53"/>
      <c r="E69" s="53"/>
      <c r="F69" s="53"/>
      <c r="G69" s="53"/>
      <c r="H69" s="53"/>
      <c r="I69" s="53"/>
      <c r="J69" s="53"/>
      <c r="K69" s="53"/>
      <c r="L69" s="53"/>
      <c r="M69" s="53"/>
      <c r="N69" s="53"/>
      <c r="O69" s="53"/>
      <c r="P69" s="53"/>
      <c r="Q69" s="53"/>
      <c r="R69" s="53"/>
      <c r="S69" s="53"/>
      <c r="T69" s="94"/>
    </row>
    <row r="70" spans="2:20" x14ac:dyDescent="0.3">
      <c r="B70" s="93"/>
      <c r="C70" s="53"/>
      <c r="D70" s="53"/>
      <c r="E70" s="53"/>
      <c r="F70" s="53"/>
      <c r="G70" s="53"/>
      <c r="H70" s="53"/>
      <c r="I70" s="53"/>
      <c r="J70" s="53"/>
      <c r="K70" s="53"/>
      <c r="L70" s="53"/>
      <c r="M70" s="53"/>
      <c r="N70" s="53"/>
      <c r="O70" s="53"/>
      <c r="P70" s="53"/>
      <c r="Q70" s="53"/>
      <c r="R70" s="53"/>
      <c r="S70" s="53"/>
      <c r="T70" s="94"/>
    </row>
    <row r="71" spans="2:20" x14ac:dyDescent="0.3">
      <c r="B71" s="93"/>
      <c r="C71" s="53"/>
      <c r="D71" s="53"/>
      <c r="E71" s="53"/>
      <c r="F71" s="53"/>
      <c r="G71" s="53"/>
      <c r="H71" s="53"/>
      <c r="I71" s="53"/>
      <c r="J71" s="53"/>
      <c r="K71" s="53"/>
      <c r="L71" s="53"/>
      <c r="M71" s="53"/>
      <c r="N71" s="53"/>
      <c r="O71" s="53"/>
      <c r="P71" s="53"/>
      <c r="Q71" s="53"/>
      <c r="R71" s="53"/>
      <c r="S71" s="53"/>
      <c r="T71" s="94"/>
    </row>
    <row r="72" spans="2:20" x14ac:dyDescent="0.3">
      <c r="B72" s="93"/>
      <c r="C72" s="53"/>
      <c r="D72" s="53"/>
      <c r="E72" s="53"/>
      <c r="F72" s="53"/>
      <c r="G72" s="53"/>
      <c r="H72" s="53"/>
      <c r="I72" s="53"/>
      <c r="J72" s="53"/>
      <c r="K72" s="53"/>
      <c r="L72" s="53"/>
      <c r="M72" s="53"/>
      <c r="N72" s="53"/>
      <c r="O72" s="53"/>
      <c r="P72" s="53"/>
      <c r="Q72" s="53"/>
      <c r="R72" s="53"/>
      <c r="S72" s="53"/>
      <c r="T72" s="94"/>
    </row>
    <row r="73" spans="2:20" x14ac:dyDescent="0.3">
      <c r="B73" s="93"/>
      <c r="C73" s="53"/>
      <c r="D73" s="53"/>
      <c r="E73" s="53"/>
      <c r="F73" s="53"/>
      <c r="G73" s="53"/>
      <c r="H73" s="53"/>
      <c r="I73" s="53"/>
      <c r="J73" s="53"/>
      <c r="K73" s="53"/>
      <c r="L73" s="53"/>
      <c r="M73" s="53"/>
      <c r="N73" s="53"/>
      <c r="O73" s="53"/>
      <c r="P73" s="53"/>
      <c r="Q73" s="53"/>
      <c r="R73" s="53"/>
      <c r="S73" s="53"/>
      <c r="T73" s="94"/>
    </row>
    <row r="74" spans="2:20" x14ac:dyDescent="0.3">
      <c r="B74" s="93"/>
      <c r="C74" s="53"/>
      <c r="D74" s="53"/>
      <c r="E74" s="53"/>
      <c r="F74" s="53"/>
      <c r="G74" s="53"/>
      <c r="H74" s="53"/>
      <c r="I74" s="53"/>
      <c r="J74" s="53"/>
      <c r="K74" s="53"/>
      <c r="L74" s="53"/>
      <c r="M74" s="53"/>
      <c r="N74" s="53"/>
      <c r="O74" s="53"/>
      <c r="P74" s="53"/>
      <c r="Q74" s="53"/>
      <c r="R74" s="53"/>
      <c r="S74" s="53"/>
      <c r="T74" s="94"/>
    </row>
    <row r="75" spans="2:20" x14ac:dyDescent="0.3">
      <c r="B75" s="93"/>
      <c r="C75" s="53"/>
      <c r="D75" s="53"/>
      <c r="E75" s="53"/>
      <c r="F75" s="53"/>
      <c r="G75" s="53"/>
      <c r="H75" s="53"/>
      <c r="I75" s="53"/>
      <c r="J75" s="53"/>
      <c r="K75" s="53"/>
      <c r="L75" s="53"/>
      <c r="M75" s="53"/>
      <c r="N75" s="53"/>
      <c r="O75" s="53"/>
      <c r="P75" s="53"/>
      <c r="Q75" s="53"/>
      <c r="R75" s="53"/>
      <c r="S75" s="53"/>
      <c r="T75" s="94"/>
    </row>
    <row r="76" spans="2:20" x14ac:dyDescent="0.3">
      <c r="B76" s="93"/>
      <c r="C76" s="53"/>
      <c r="D76" s="53"/>
      <c r="E76" s="53"/>
      <c r="F76" s="53"/>
      <c r="G76" s="53"/>
      <c r="H76" s="53"/>
      <c r="I76" s="53"/>
      <c r="J76" s="53"/>
      <c r="K76" s="53"/>
      <c r="L76" s="53"/>
      <c r="M76" s="53"/>
      <c r="N76" s="53"/>
      <c r="O76" s="53"/>
      <c r="P76" s="53"/>
      <c r="Q76" s="53"/>
      <c r="R76" s="53"/>
      <c r="S76" s="53"/>
      <c r="T76" s="94"/>
    </row>
    <row r="77" spans="2:20" x14ac:dyDescent="0.3">
      <c r="B77" s="93"/>
      <c r="C77" s="53"/>
      <c r="D77" s="53"/>
      <c r="E77" s="53"/>
      <c r="F77" s="53"/>
      <c r="G77" s="53"/>
      <c r="H77" s="53"/>
      <c r="I77" s="53"/>
      <c r="J77" s="53"/>
      <c r="K77" s="53"/>
      <c r="L77" s="53"/>
      <c r="M77" s="53"/>
      <c r="N77" s="53"/>
      <c r="O77" s="53"/>
      <c r="P77" s="53"/>
      <c r="Q77" s="53"/>
      <c r="R77" s="53"/>
      <c r="S77" s="53"/>
      <c r="T77" s="94"/>
    </row>
    <row r="78" spans="2:20" x14ac:dyDescent="0.3">
      <c r="B78" s="93"/>
      <c r="C78" s="53"/>
      <c r="D78" s="53"/>
      <c r="E78" s="53"/>
      <c r="F78" s="53"/>
      <c r="G78" s="53"/>
      <c r="H78" s="53"/>
      <c r="I78" s="53"/>
      <c r="J78" s="53"/>
      <c r="K78" s="53"/>
      <c r="L78" s="53"/>
      <c r="M78" s="53"/>
      <c r="N78" s="53"/>
      <c r="O78" s="53"/>
      <c r="P78" s="53"/>
      <c r="Q78" s="53"/>
      <c r="R78" s="53"/>
      <c r="S78" s="53"/>
      <c r="T78" s="94"/>
    </row>
    <row r="79" spans="2:20" x14ac:dyDescent="0.3">
      <c r="B79" s="93"/>
      <c r="C79" s="53"/>
      <c r="D79" s="53"/>
      <c r="E79" s="53"/>
      <c r="F79" s="53"/>
      <c r="G79" s="53"/>
      <c r="H79" s="53"/>
      <c r="I79" s="53"/>
      <c r="J79" s="53"/>
      <c r="K79" s="53"/>
      <c r="L79" s="53"/>
      <c r="M79" s="53"/>
      <c r="N79" s="53"/>
      <c r="O79" s="53"/>
      <c r="P79" s="53"/>
      <c r="Q79" s="53"/>
      <c r="R79" s="53"/>
      <c r="S79" s="53"/>
      <c r="T79" s="94"/>
    </row>
    <row r="80" spans="2:20" x14ac:dyDescent="0.3">
      <c r="B80" s="93"/>
      <c r="C80" s="53"/>
      <c r="D80" s="53"/>
      <c r="E80" s="53"/>
      <c r="F80" s="53"/>
      <c r="G80" s="53"/>
      <c r="H80" s="53"/>
      <c r="I80" s="53"/>
      <c r="J80" s="53"/>
      <c r="K80" s="53"/>
      <c r="L80" s="53"/>
      <c r="M80" s="53"/>
      <c r="N80" s="53"/>
      <c r="O80" s="53"/>
      <c r="P80" s="53"/>
      <c r="Q80" s="53"/>
      <c r="R80" s="53"/>
      <c r="S80" s="53"/>
      <c r="T80" s="94"/>
    </row>
    <row r="81" spans="2:20" x14ac:dyDescent="0.3">
      <c r="B81" s="93"/>
      <c r="C81" s="53"/>
      <c r="D81" s="53"/>
      <c r="E81" s="53"/>
      <c r="F81" s="53"/>
      <c r="G81" s="53"/>
      <c r="H81" s="53"/>
      <c r="I81" s="53"/>
      <c r="J81" s="53"/>
      <c r="K81" s="53"/>
      <c r="L81" s="53"/>
      <c r="M81" s="53"/>
      <c r="N81" s="53"/>
      <c r="O81" s="53"/>
      <c r="P81" s="53"/>
      <c r="Q81" s="53"/>
      <c r="R81" s="53"/>
      <c r="S81" s="53"/>
      <c r="T81" s="94"/>
    </row>
    <row r="82" spans="2:20" x14ac:dyDescent="0.3">
      <c r="B82" s="93"/>
      <c r="C82" s="53"/>
      <c r="D82" s="53"/>
      <c r="E82" s="53"/>
      <c r="F82" s="53"/>
      <c r="G82" s="53"/>
      <c r="H82" s="53"/>
      <c r="I82" s="53"/>
      <c r="J82" s="53"/>
      <c r="K82" s="53"/>
      <c r="L82" s="53"/>
      <c r="M82" s="53"/>
      <c r="N82" s="53"/>
      <c r="O82" s="53"/>
      <c r="P82" s="53"/>
      <c r="Q82" s="53"/>
      <c r="R82" s="53"/>
      <c r="S82" s="53"/>
      <c r="T82" s="94"/>
    </row>
    <row r="83" spans="2:20" x14ac:dyDescent="0.3">
      <c r="B83" s="93"/>
      <c r="C83" s="53"/>
      <c r="D83" s="53"/>
      <c r="E83" s="53"/>
      <c r="F83" s="53"/>
      <c r="G83" s="53"/>
      <c r="H83" s="53"/>
      <c r="I83" s="53"/>
      <c r="J83" s="53"/>
      <c r="K83" s="53"/>
      <c r="L83" s="53"/>
      <c r="M83" s="53"/>
      <c r="N83" s="53"/>
      <c r="O83" s="53"/>
      <c r="P83" s="53"/>
      <c r="Q83" s="53"/>
      <c r="R83" s="53"/>
      <c r="S83" s="53"/>
      <c r="T83" s="94"/>
    </row>
    <row r="84" spans="2:20" x14ac:dyDescent="0.3">
      <c r="B84" s="93"/>
      <c r="C84" s="53"/>
      <c r="D84" s="53"/>
      <c r="E84" s="53"/>
      <c r="F84" s="53"/>
      <c r="G84" s="53"/>
      <c r="H84" s="53"/>
      <c r="I84" s="53"/>
      <c r="J84" s="53"/>
      <c r="K84" s="53"/>
      <c r="L84" s="53"/>
      <c r="M84" s="53"/>
      <c r="N84" s="53"/>
      <c r="O84" s="53"/>
      <c r="P84" s="53"/>
      <c r="Q84" s="53"/>
      <c r="R84" s="53"/>
      <c r="S84" s="53"/>
      <c r="T84" s="94"/>
    </row>
    <row r="85" spans="2:20" x14ac:dyDescent="0.3">
      <c r="B85" s="93"/>
      <c r="C85" s="53"/>
      <c r="D85" s="53"/>
      <c r="E85" s="53"/>
      <c r="F85" s="53"/>
      <c r="G85" s="53"/>
      <c r="H85" s="53"/>
      <c r="I85" s="53"/>
      <c r="J85" s="53"/>
      <c r="K85" s="53"/>
      <c r="L85" s="53"/>
      <c r="M85" s="53"/>
      <c r="N85" s="53"/>
      <c r="O85" s="53"/>
      <c r="P85" s="53"/>
      <c r="Q85" s="53"/>
      <c r="R85" s="53"/>
      <c r="S85" s="53"/>
      <c r="T85" s="94"/>
    </row>
    <row r="86" spans="2:20" x14ac:dyDescent="0.3">
      <c r="B86" s="93"/>
      <c r="C86" s="53"/>
      <c r="D86" s="53"/>
      <c r="E86" s="53"/>
      <c r="F86" s="53"/>
      <c r="G86" s="53"/>
      <c r="H86" s="53"/>
      <c r="I86" s="53"/>
      <c r="J86" s="53"/>
      <c r="K86" s="53"/>
      <c r="L86" s="53"/>
      <c r="M86" s="53"/>
      <c r="N86" s="53"/>
      <c r="O86" s="53"/>
      <c r="P86" s="53"/>
      <c r="Q86" s="53"/>
      <c r="R86" s="53"/>
      <c r="S86" s="53"/>
      <c r="T86" s="94"/>
    </row>
    <row r="87" spans="2:20" x14ac:dyDescent="0.3">
      <c r="B87" s="93"/>
      <c r="C87" s="53"/>
      <c r="D87" s="53"/>
      <c r="E87" s="53"/>
      <c r="F87" s="53"/>
      <c r="G87" s="53"/>
      <c r="H87" s="53"/>
      <c r="I87" s="53"/>
      <c r="J87" s="53"/>
      <c r="K87" s="53"/>
      <c r="L87" s="53"/>
      <c r="M87" s="53"/>
      <c r="N87" s="53"/>
      <c r="O87" s="53"/>
      <c r="P87" s="53"/>
      <c r="Q87" s="53"/>
      <c r="R87" s="53"/>
      <c r="S87" s="53"/>
      <c r="T87" s="94"/>
    </row>
    <row r="88" spans="2:20" x14ac:dyDescent="0.3">
      <c r="B88" s="93"/>
      <c r="C88" s="53"/>
      <c r="D88" s="53"/>
      <c r="E88" s="53"/>
      <c r="F88" s="53"/>
      <c r="G88" s="53"/>
      <c r="H88" s="53"/>
      <c r="I88" s="53"/>
      <c r="J88" s="53"/>
      <c r="K88" s="53"/>
      <c r="L88" s="53"/>
      <c r="M88" s="53"/>
      <c r="N88" s="53"/>
      <c r="O88" s="53"/>
      <c r="P88" s="53"/>
      <c r="Q88" s="53"/>
      <c r="R88" s="53"/>
      <c r="S88" s="53"/>
      <c r="T88" s="94"/>
    </row>
    <row r="89" spans="2:20" x14ac:dyDescent="0.3">
      <c r="B89" s="93"/>
      <c r="C89" s="53"/>
      <c r="D89" s="53"/>
      <c r="E89" s="53"/>
      <c r="F89" s="53"/>
      <c r="G89" s="53"/>
      <c r="H89" s="53"/>
      <c r="I89" s="53"/>
      <c r="J89" s="53"/>
      <c r="K89" s="53"/>
      <c r="L89" s="53"/>
      <c r="M89" s="53"/>
      <c r="N89" s="53"/>
      <c r="O89" s="53"/>
      <c r="P89" s="53"/>
      <c r="Q89" s="53"/>
      <c r="R89" s="53"/>
      <c r="S89" s="53"/>
      <c r="T89" s="94"/>
    </row>
    <row r="90" spans="2:20" x14ac:dyDescent="0.3">
      <c r="B90" s="93"/>
      <c r="C90" s="53"/>
      <c r="D90" s="53"/>
      <c r="E90" s="53"/>
      <c r="F90" s="53"/>
      <c r="G90" s="53"/>
      <c r="H90" s="53"/>
      <c r="I90" s="53"/>
      <c r="J90" s="53"/>
      <c r="K90" s="53"/>
      <c r="L90" s="53"/>
      <c r="M90" s="53"/>
      <c r="N90" s="53"/>
      <c r="O90" s="53"/>
      <c r="P90" s="53"/>
      <c r="Q90" s="53"/>
      <c r="R90" s="53"/>
      <c r="S90" s="53"/>
      <c r="T90" s="94"/>
    </row>
    <row r="91" spans="2:20" x14ac:dyDescent="0.3">
      <c r="B91" s="93"/>
      <c r="C91" s="53"/>
      <c r="D91" s="53"/>
      <c r="E91" s="53"/>
      <c r="F91" s="53"/>
      <c r="G91" s="53"/>
      <c r="H91" s="53"/>
      <c r="I91" s="53"/>
      <c r="J91" s="53"/>
      <c r="K91" s="53"/>
      <c r="L91" s="53"/>
      <c r="M91" s="53"/>
      <c r="N91" s="53"/>
      <c r="O91" s="53"/>
      <c r="P91" s="53"/>
      <c r="Q91" s="53"/>
      <c r="R91" s="53"/>
      <c r="S91" s="53"/>
      <c r="T91" s="94"/>
    </row>
    <row r="92" spans="2:20" x14ac:dyDescent="0.3">
      <c r="B92" s="93"/>
      <c r="C92" s="53"/>
      <c r="D92" s="53"/>
      <c r="E92" s="53"/>
      <c r="F92" s="53"/>
      <c r="G92" s="53"/>
      <c r="H92" s="53"/>
      <c r="I92" s="53"/>
      <c r="J92" s="53"/>
      <c r="K92" s="53"/>
      <c r="L92" s="53"/>
      <c r="M92" s="53"/>
      <c r="N92" s="53"/>
      <c r="O92" s="53"/>
      <c r="P92" s="53"/>
      <c r="Q92" s="53"/>
      <c r="R92" s="53"/>
      <c r="S92" s="53"/>
      <c r="T92" s="94"/>
    </row>
    <row r="93" spans="2:20" x14ac:dyDescent="0.3">
      <c r="B93" s="93"/>
      <c r="C93" s="53"/>
      <c r="D93" s="53"/>
      <c r="E93" s="53"/>
      <c r="F93" s="53"/>
      <c r="G93" s="53"/>
      <c r="H93" s="53"/>
      <c r="I93" s="53"/>
      <c r="J93" s="53"/>
      <c r="K93" s="53"/>
      <c r="L93" s="53"/>
      <c r="M93" s="53"/>
      <c r="N93" s="53"/>
      <c r="O93" s="53"/>
      <c r="P93" s="53"/>
      <c r="Q93" s="53"/>
      <c r="R93" s="53"/>
      <c r="S93" s="53"/>
      <c r="T93" s="94"/>
    </row>
    <row r="94" spans="2:20" x14ac:dyDescent="0.3">
      <c r="B94" s="93"/>
      <c r="C94" s="53"/>
      <c r="D94" s="53"/>
      <c r="E94" s="53"/>
      <c r="F94" s="53"/>
      <c r="G94" s="53"/>
      <c r="H94" s="53"/>
      <c r="I94" s="53"/>
      <c r="J94" s="53"/>
      <c r="K94" s="53"/>
      <c r="L94" s="53"/>
      <c r="M94" s="53"/>
      <c r="N94" s="53"/>
      <c r="O94" s="53"/>
      <c r="P94" s="53"/>
      <c r="Q94" s="53"/>
      <c r="R94" s="53"/>
      <c r="S94" s="53"/>
      <c r="T94" s="94"/>
    </row>
    <row r="95" spans="2:20" x14ac:dyDescent="0.3">
      <c r="B95" s="93"/>
      <c r="C95" s="53"/>
      <c r="D95" s="53"/>
      <c r="E95" s="53"/>
      <c r="F95" s="53"/>
      <c r="G95" s="53"/>
      <c r="H95" s="53"/>
      <c r="I95" s="53"/>
      <c r="J95" s="53"/>
      <c r="K95" s="53"/>
      <c r="L95" s="53"/>
      <c r="M95" s="53"/>
      <c r="N95" s="53"/>
      <c r="O95" s="53"/>
      <c r="P95" s="53"/>
      <c r="Q95" s="53"/>
      <c r="R95" s="53"/>
      <c r="S95" s="53"/>
      <c r="T95" s="94"/>
    </row>
    <row r="96" spans="2:20" x14ac:dyDescent="0.3">
      <c r="B96" s="93"/>
      <c r="C96" s="53"/>
      <c r="D96" s="53"/>
      <c r="E96" s="53"/>
      <c r="F96" s="53"/>
      <c r="G96" s="53"/>
      <c r="H96" s="53"/>
      <c r="I96" s="53"/>
      <c r="J96" s="53"/>
      <c r="K96" s="53"/>
      <c r="L96" s="53"/>
      <c r="M96" s="53"/>
      <c r="N96" s="53"/>
      <c r="O96" s="53"/>
      <c r="P96" s="53"/>
      <c r="Q96" s="53"/>
      <c r="R96" s="53"/>
      <c r="S96" s="53"/>
      <c r="T96" s="94"/>
    </row>
    <row r="97" spans="2:20" x14ac:dyDescent="0.3">
      <c r="B97" s="93"/>
      <c r="C97" s="53"/>
      <c r="D97" s="53"/>
      <c r="E97" s="53"/>
      <c r="F97" s="53"/>
      <c r="G97" s="53"/>
      <c r="H97" s="53"/>
      <c r="I97" s="53"/>
      <c r="J97" s="53"/>
      <c r="K97" s="53"/>
      <c r="L97" s="53"/>
      <c r="M97" s="53"/>
      <c r="N97" s="53"/>
      <c r="O97" s="53"/>
      <c r="P97" s="53"/>
      <c r="Q97" s="53"/>
      <c r="R97" s="53"/>
      <c r="S97" s="53"/>
      <c r="T97" s="94"/>
    </row>
    <row r="98" spans="2:20" x14ac:dyDescent="0.3">
      <c r="B98" s="93"/>
      <c r="C98" s="53"/>
      <c r="D98" s="53"/>
      <c r="E98" s="53"/>
      <c r="F98" s="53"/>
      <c r="G98" s="53"/>
      <c r="H98" s="53"/>
      <c r="I98" s="53"/>
      <c r="J98" s="53"/>
      <c r="K98" s="53"/>
      <c r="L98" s="53"/>
      <c r="M98" s="53"/>
      <c r="N98" s="53"/>
      <c r="O98" s="53"/>
      <c r="P98" s="53"/>
      <c r="Q98" s="53"/>
      <c r="R98" s="53"/>
      <c r="S98" s="53"/>
      <c r="T98" s="94"/>
    </row>
    <row r="99" spans="2:20" x14ac:dyDescent="0.3">
      <c r="B99" s="93"/>
      <c r="C99" s="53"/>
      <c r="D99" s="53"/>
      <c r="E99" s="53"/>
      <c r="F99" s="53"/>
      <c r="G99" s="53"/>
      <c r="H99" s="53"/>
      <c r="I99" s="53"/>
      <c r="J99" s="53"/>
      <c r="K99" s="53"/>
      <c r="L99" s="53"/>
      <c r="M99" s="53"/>
      <c r="N99" s="53"/>
      <c r="O99" s="53"/>
      <c r="P99" s="53"/>
      <c r="Q99" s="53"/>
      <c r="R99" s="53"/>
      <c r="S99" s="53"/>
      <c r="T99" s="94"/>
    </row>
    <row r="100" spans="2:20" x14ac:dyDescent="0.3">
      <c r="B100" s="93"/>
      <c r="C100" s="53"/>
      <c r="D100" s="53"/>
      <c r="E100" s="53"/>
      <c r="F100" s="53"/>
      <c r="G100" s="53"/>
      <c r="H100" s="53"/>
      <c r="I100" s="53"/>
      <c r="J100" s="53"/>
      <c r="K100" s="53"/>
      <c r="L100" s="53"/>
      <c r="M100" s="53"/>
      <c r="N100" s="53"/>
      <c r="O100" s="53"/>
      <c r="P100" s="53"/>
      <c r="Q100" s="53"/>
      <c r="R100" s="53"/>
      <c r="S100" s="53"/>
      <c r="T100" s="94"/>
    </row>
    <row r="101" spans="2:20" x14ac:dyDescent="0.3">
      <c r="B101" s="93"/>
      <c r="C101" s="53"/>
      <c r="D101" s="53"/>
      <c r="E101" s="53"/>
      <c r="F101" s="53"/>
      <c r="G101" s="53"/>
      <c r="H101" s="53"/>
      <c r="I101" s="53"/>
      <c r="J101" s="53"/>
      <c r="K101" s="53"/>
      <c r="L101" s="53"/>
      <c r="M101" s="53"/>
      <c r="N101" s="53"/>
      <c r="O101" s="53"/>
      <c r="P101" s="53"/>
      <c r="Q101" s="53"/>
      <c r="R101" s="53"/>
      <c r="S101" s="53"/>
      <c r="T101" s="94"/>
    </row>
    <row r="102" spans="2:20" x14ac:dyDescent="0.3">
      <c r="B102" s="93"/>
      <c r="C102" s="53"/>
      <c r="D102" s="53"/>
      <c r="E102" s="53"/>
      <c r="F102" s="53"/>
      <c r="G102" s="53"/>
      <c r="H102" s="53"/>
      <c r="I102" s="53"/>
      <c r="J102" s="53"/>
      <c r="K102" s="53"/>
      <c r="L102" s="53"/>
      <c r="M102" s="53"/>
      <c r="N102" s="53"/>
      <c r="O102" s="53"/>
      <c r="P102" s="53"/>
      <c r="Q102" s="53"/>
      <c r="R102" s="53"/>
      <c r="S102" s="53"/>
      <c r="T102" s="94"/>
    </row>
    <row r="103" spans="2:20" x14ac:dyDescent="0.3">
      <c r="B103" s="93"/>
      <c r="C103" s="53"/>
      <c r="D103" s="53"/>
      <c r="E103" s="53"/>
      <c r="F103" s="53"/>
      <c r="G103" s="53"/>
      <c r="H103" s="53"/>
      <c r="I103" s="53"/>
      <c r="J103" s="53"/>
      <c r="K103" s="53"/>
      <c r="L103" s="53"/>
      <c r="M103" s="53"/>
      <c r="N103" s="53"/>
      <c r="O103" s="53"/>
      <c r="P103" s="53"/>
      <c r="Q103" s="53"/>
      <c r="R103" s="53"/>
      <c r="S103" s="53"/>
      <c r="T103" s="94"/>
    </row>
    <row r="104" spans="2:20" x14ac:dyDescent="0.3">
      <c r="B104" s="93"/>
      <c r="C104" s="53"/>
      <c r="D104" s="53"/>
      <c r="E104" s="53"/>
      <c r="F104" s="53"/>
      <c r="G104" s="53"/>
      <c r="H104" s="53"/>
      <c r="I104" s="53"/>
      <c r="J104" s="53"/>
      <c r="K104" s="53"/>
      <c r="L104" s="53"/>
      <c r="M104" s="53"/>
      <c r="N104" s="53"/>
      <c r="O104" s="53"/>
      <c r="P104" s="53"/>
      <c r="Q104" s="53"/>
      <c r="R104" s="53"/>
      <c r="S104" s="53"/>
      <c r="T104" s="94"/>
    </row>
    <row r="105" spans="2:20" x14ac:dyDescent="0.3">
      <c r="B105" s="93"/>
      <c r="C105" s="53"/>
      <c r="D105" s="53"/>
      <c r="E105" s="53"/>
      <c r="F105" s="53"/>
      <c r="G105" s="53"/>
      <c r="H105" s="53"/>
      <c r="I105" s="53"/>
      <c r="J105" s="53"/>
      <c r="K105" s="53"/>
      <c r="L105" s="53"/>
      <c r="M105" s="53"/>
      <c r="N105" s="53"/>
      <c r="O105" s="53"/>
      <c r="P105" s="53"/>
      <c r="Q105" s="53"/>
      <c r="R105" s="53"/>
      <c r="S105" s="53"/>
      <c r="T105" s="94"/>
    </row>
    <row r="106" spans="2:20" x14ac:dyDescent="0.3">
      <c r="B106" s="93"/>
      <c r="C106" s="53"/>
      <c r="D106" s="53"/>
      <c r="E106" s="53"/>
      <c r="F106" s="53"/>
      <c r="G106" s="53"/>
      <c r="H106" s="53"/>
      <c r="I106" s="53"/>
      <c r="J106" s="53"/>
      <c r="K106" s="53"/>
      <c r="L106" s="53"/>
      <c r="M106" s="53"/>
      <c r="N106" s="53"/>
      <c r="O106" s="53"/>
      <c r="P106" s="53"/>
      <c r="Q106" s="53"/>
      <c r="R106" s="53"/>
      <c r="S106" s="53"/>
      <c r="T106" s="94"/>
    </row>
    <row r="107" spans="2:20" x14ac:dyDescent="0.3">
      <c r="B107" s="93"/>
      <c r="C107" s="53"/>
      <c r="D107" s="53"/>
      <c r="E107" s="53"/>
      <c r="F107" s="53"/>
      <c r="G107" s="53"/>
      <c r="H107" s="53"/>
      <c r="I107" s="53"/>
      <c r="J107" s="53"/>
      <c r="K107" s="53"/>
      <c r="L107" s="53"/>
      <c r="M107" s="53"/>
      <c r="N107" s="53"/>
      <c r="O107" s="53"/>
      <c r="P107" s="53"/>
      <c r="Q107" s="53"/>
      <c r="R107" s="53"/>
      <c r="S107" s="53"/>
      <c r="T107" s="94"/>
    </row>
    <row r="108" spans="2:20" x14ac:dyDescent="0.3">
      <c r="B108" s="93"/>
      <c r="C108" s="53"/>
      <c r="D108" s="53"/>
      <c r="E108" s="53"/>
      <c r="F108" s="53"/>
      <c r="G108" s="53"/>
      <c r="H108" s="53"/>
      <c r="I108" s="53"/>
      <c r="J108" s="53"/>
      <c r="K108" s="53"/>
      <c r="L108" s="53"/>
      <c r="M108" s="53"/>
      <c r="N108" s="53"/>
      <c r="O108" s="53"/>
      <c r="P108" s="53"/>
      <c r="Q108" s="53"/>
      <c r="R108" s="53"/>
      <c r="S108" s="53"/>
      <c r="T108" s="94"/>
    </row>
    <row r="109" spans="2:20" x14ac:dyDescent="0.3">
      <c r="B109" s="93"/>
      <c r="C109" s="53"/>
      <c r="D109" s="53"/>
      <c r="E109" s="53"/>
      <c r="F109" s="53"/>
      <c r="G109" s="53"/>
      <c r="H109" s="53"/>
      <c r="I109" s="53"/>
      <c r="J109" s="53"/>
      <c r="K109" s="53"/>
      <c r="L109" s="53"/>
      <c r="M109" s="53"/>
      <c r="N109" s="53"/>
      <c r="O109" s="53"/>
      <c r="P109" s="53"/>
      <c r="Q109" s="53"/>
      <c r="R109" s="53"/>
      <c r="S109" s="53"/>
      <c r="T109" s="94"/>
    </row>
    <row r="110" spans="2:20" x14ac:dyDescent="0.3">
      <c r="B110" s="93"/>
      <c r="C110" s="53"/>
      <c r="D110" s="53"/>
      <c r="E110" s="53"/>
      <c r="F110" s="53"/>
      <c r="G110" s="53"/>
      <c r="H110" s="53"/>
      <c r="I110" s="53"/>
      <c r="J110" s="53"/>
      <c r="K110" s="53"/>
      <c r="L110" s="53"/>
      <c r="M110" s="53"/>
      <c r="N110" s="53"/>
      <c r="O110" s="53"/>
      <c r="P110" s="53"/>
      <c r="Q110" s="53"/>
      <c r="R110" s="53"/>
      <c r="S110" s="53"/>
      <c r="T110" s="94"/>
    </row>
    <row r="111" spans="2:20" x14ac:dyDescent="0.3">
      <c r="B111" s="93"/>
      <c r="C111" s="53"/>
      <c r="D111" s="53"/>
      <c r="E111" s="53"/>
      <c r="F111" s="53"/>
      <c r="G111" s="53"/>
      <c r="H111" s="53"/>
      <c r="I111" s="53"/>
      <c r="J111" s="53"/>
      <c r="K111" s="53"/>
      <c r="L111" s="53"/>
      <c r="M111" s="53"/>
      <c r="N111" s="53"/>
      <c r="O111" s="53"/>
      <c r="P111" s="53"/>
      <c r="Q111" s="53"/>
      <c r="R111" s="53"/>
      <c r="S111" s="53"/>
      <c r="T111" s="94"/>
    </row>
    <row r="112" spans="2:20" x14ac:dyDescent="0.3">
      <c r="B112" s="93"/>
      <c r="C112" s="53"/>
      <c r="D112" s="53"/>
      <c r="E112" s="53"/>
      <c r="F112" s="53"/>
      <c r="G112" s="53"/>
      <c r="H112" s="53"/>
      <c r="I112" s="53"/>
      <c r="J112" s="53"/>
      <c r="K112" s="53"/>
      <c r="L112" s="53"/>
      <c r="M112" s="53"/>
      <c r="N112" s="53"/>
      <c r="O112" s="53"/>
      <c r="P112" s="53"/>
      <c r="Q112" s="53"/>
      <c r="R112" s="53"/>
      <c r="S112" s="53"/>
      <c r="T112" s="94"/>
    </row>
    <row r="113" spans="2:24" x14ac:dyDescent="0.3">
      <c r="B113" s="93"/>
      <c r="C113" s="53"/>
      <c r="D113" s="53"/>
      <c r="E113" s="53"/>
      <c r="F113" s="53"/>
      <c r="G113" s="53"/>
      <c r="H113" s="53"/>
      <c r="I113" s="53"/>
      <c r="J113" s="53"/>
      <c r="K113" s="53"/>
      <c r="L113" s="53"/>
      <c r="M113" s="53"/>
      <c r="N113" s="53"/>
      <c r="O113" s="53"/>
      <c r="P113" s="53"/>
      <c r="Q113" s="53"/>
      <c r="R113" s="53"/>
      <c r="S113" s="53"/>
      <c r="T113" s="94"/>
    </row>
    <row r="114" spans="2:24" x14ac:dyDescent="0.3">
      <c r="B114" s="93"/>
      <c r="C114" s="53"/>
      <c r="D114" s="53"/>
      <c r="E114" s="53"/>
      <c r="F114" s="53"/>
      <c r="G114" s="53"/>
      <c r="H114" s="53"/>
      <c r="I114" s="53"/>
      <c r="J114" s="53"/>
      <c r="K114" s="53"/>
      <c r="L114" s="53"/>
      <c r="M114" s="53"/>
      <c r="N114" s="53"/>
      <c r="O114" s="53"/>
      <c r="P114" s="53"/>
      <c r="Q114" s="53"/>
      <c r="R114" s="53"/>
      <c r="S114" s="53"/>
      <c r="T114" s="94"/>
    </row>
    <row r="115" spans="2:24" x14ac:dyDescent="0.3">
      <c r="B115" s="93"/>
      <c r="C115" s="53"/>
      <c r="D115" s="53"/>
      <c r="E115" s="53"/>
      <c r="F115" s="53"/>
      <c r="G115" s="53"/>
      <c r="H115" s="53"/>
      <c r="I115" s="53"/>
      <c r="J115" s="53"/>
      <c r="K115" s="53"/>
      <c r="L115" s="53"/>
      <c r="M115" s="53"/>
      <c r="N115" s="53"/>
      <c r="O115" s="53"/>
      <c r="P115" s="53"/>
      <c r="Q115" s="53"/>
      <c r="R115" s="53"/>
      <c r="S115" s="53"/>
      <c r="T115" s="94"/>
    </row>
    <row r="116" spans="2:24" x14ac:dyDescent="0.3">
      <c r="B116" s="93"/>
      <c r="C116" s="53"/>
      <c r="D116" s="53"/>
      <c r="E116" s="53"/>
      <c r="F116" s="53"/>
      <c r="G116" s="53"/>
      <c r="H116" s="53"/>
      <c r="I116" s="53"/>
      <c r="J116" s="53"/>
      <c r="K116" s="53"/>
      <c r="L116" s="53"/>
      <c r="M116" s="53"/>
      <c r="N116" s="53"/>
      <c r="O116" s="53"/>
      <c r="P116" s="53"/>
      <c r="Q116" s="53"/>
      <c r="R116" s="53"/>
      <c r="S116" s="53"/>
      <c r="T116" s="94"/>
    </row>
    <row r="117" spans="2:24" x14ac:dyDescent="0.3">
      <c r="B117" s="93"/>
      <c r="C117" s="53"/>
      <c r="D117" s="53"/>
      <c r="E117" s="53"/>
      <c r="F117" s="53"/>
      <c r="G117" s="53"/>
      <c r="H117" s="53"/>
      <c r="I117" s="53"/>
      <c r="J117" s="53"/>
      <c r="K117" s="53"/>
      <c r="L117" s="53"/>
      <c r="M117" s="53"/>
      <c r="N117" s="53"/>
      <c r="O117" s="53"/>
      <c r="P117" s="53"/>
      <c r="Q117" s="53"/>
      <c r="R117" s="53"/>
      <c r="S117" s="53"/>
      <c r="T117" s="94"/>
    </row>
    <row r="118" spans="2:24" x14ac:dyDescent="0.3">
      <c r="B118" s="93"/>
      <c r="C118" s="53"/>
      <c r="D118" s="53"/>
      <c r="E118" s="53"/>
      <c r="F118" s="53"/>
      <c r="G118" s="53"/>
      <c r="H118" s="53"/>
      <c r="I118" s="53"/>
      <c r="J118" s="53"/>
      <c r="K118" s="53"/>
      <c r="L118" s="53"/>
      <c r="M118" s="53"/>
      <c r="N118" s="53"/>
      <c r="O118" s="53"/>
      <c r="P118" s="53"/>
      <c r="Q118" s="53"/>
      <c r="R118" s="53"/>
      <c r="S118" s="53"/>
      <c r="T118" s="94"/>
      <c r="X118" s="50"/>
    </row>
    <row r="119" spans="2:24" x14ac:dyDescent="0.3">
      <c r="B119" s="93"/>
      <c r="C119" s="53"/>
      <c r="D119" s="53"/>
      <c r="E119" s="53"/>
      <c r="F119" s="53"/>
      <c r="G119" s="53"/>
      <c r="H119" s="53"/>
      <c r="I119" s="53"/>
      <c r="J119" s="53"/>
      <c r="K119" s="53"/>
      <c r="L119" s="53"/>
      <c r="M119" s="53"/>
      <c r="N119" s="53"/>
      <c r="O119" s="53"/>
      <c r="P119" s="53"/>
      <c r="Q119" s="53"/>
      <c r="R119" s="53"/>
      <c r="S119" s="53"/>
      <c r="T119" s="94"/>
      <c r="X119" s="50"/>
    </row>
    <row r="120" spans="2:24" x14ac:dyDescent="0.3">
      <c r="B120" s="93"/>
      <c r="C120" s="53"/>
      <c r="D120" s="53"/>
      <c r="E120" s="53"/>
      <c r="F120" s="53"/>
      <c r="G120" s="53"/>
      <c r="H120" s="53"/>
      <c r="I120" s="53"/>
      <c r="J120" s="53"/>
      <c r="K120" s="53"/>
      <c r="L120" s="53"/>
      <c r="M120" s="53"/>
      <c r="N120" s="53"/>
      <c r="O120" s="53"/>
      <c r="P120" s="53"/>
      <c r="Q120" s="53"/>
      <c r="R120" s="53"/>
      <c r="S120" s="53"/>
      <c r="T120" s="94"/>
    </row>
    <row r="121" spans="2:24" x14ac:dyDescent="0.3">
      <c r="B121" s="93"/>
      <c r="C121" s="53"/>
      <c r="D121" s="53"/>
      <c r="E121" s="53"/>
      <c r="F121" s="53"/>
      <c r="G121" s="53"/>
      <c r="H121" s="53"/>
      <c r="I121" s="53"/>
      <c r="J121" s="53"/>
      <c r="K121" s="53"/>
      <c r="L121" s="53"/>
      <c r="M121" s="53"/>
      <c r="N121" s="53"/>
      <c r="O121" s="53"/>
      <c r="P121" s="53"/>
      <c r="Q121" s="53"/>
      <c r="R121" s="53"/>
      <c r="S121" s="53"/>
      <c r="T121" s="94"/>
    </row>
    <row r="122" spans="2:24" x14ac:dyDescent="0.3">
      <c r="B122" s="93"/>
      <c r="C122" s="53"/>
      <c r="D122" s="53"/>
      <c r="E122" s="53"/>
      <c r="F122" s="53"/>
      <c r="G122" s="53"/>
      <c r="H122" s="53"/>
      <c r="I122" s="53"/>
      <c r="J122" s="53"/>
      <c r="K122" s="53"/>
      <c r="L122" s="53"/>
      <c r="M122" s="53"/>
      <c r="N122" s="53"/>
      <c r="O122" s="53"/>
      <c r="P122" s="53"/>
      <c r="Q122" s="53"/>
      <c r="R122" s="53"/>
      <c r="S122" s="53"/>
      <c r="T122" s="94"/>
    </row>
    <row r="123" spans="2:24" x14ac:dyDescent="0.3">
      <c r="B123" s="93"/>
      <c r="C123" s="53"/>
      <c r="D123" s="53"/>
      <c r="E123" s="53"/>
      <c r="F123" s="53"/>
      <c r="G123" s="53"/>
      <c r="H123" s="53"/>
      <c r="I123" s="53"/>
      <c r="J123" s="53"/>
      <c r="K123" s="53"/>
      <c r="L123" s="53"/>
      <c r="M123" s="53"/>
      <c r="N123" s="53"/>
      <c r="O123" s="53"/>
      <c r="P123" s="53"/>
      <c r="Q123" s="53"/>
      <c r="R123" s="53"/>
      <c r="S123" s="53"/>
      <c r="T123" s="94"/>
    </row>
    <row r="124" spans="2:24" x14ac:dyDescent="0.3">
      <c r="B124" s="93"/>
      <c r="C124" s="53"/>
      <c r="D124" s="53"/>
      <c r="E124" s="53"/>
      <c r="F124" s="53"/>
      <c r="G124" s="53"/>
      <c r="H124" s="53"/>
      <c r="I124" s="53"/>
      <c r="J124" s="53"/>
      <c r="K124" s="53"/>
      <c r="L124" s="53"/>
      <c r="M124" s="53"/>
      <c r="N124" s="53"/>
      <c r="O124" s="53"/>
      <c r="P124" s="53"/>
      <c r="Q124" s="53"/>
      <c r="R124" s="53"/>
      <c r="S124" s="53"/>
      <c r="T124" s="94"/>
    </row>
    <row r="125" spans="2:24" x14ac:dyDescent="0.3">
      <c r="B125" s="93"/>
      <c r="C125" s="53"/>
      <c r="D125" s="53"/>
      <c r="E125" s="53"/>
      <c r="F125" s="53"/>
      <c r="G125" s="53"/>
      <c r="H125" s="53"/>
      <c r="I125" s="53"/>
      <c r="J125" s="53"/>
      <c r="K125" s="53"/>
      <c r="L125" s="53"/>
      <c r="M125" s="53"/>
      <c r="N125" s="53"/>
      <c r="O125" s="53"/>
      <c r="P125" s="53"/>
      <c r="Q125" s="53"/>
      <c r="R125" s="53"/>
      <c r="S125" s="53"/>
      <c r="T125" s="94"/>
    </row>
    <row r="126" spans="2:24" x14ac:dyDescent="0.3">
      <c r="B126" s="93"/>
      <c r="C126" s="53"/>
      <c r="D126" s="53"/>
      <c r="E126" s="53"/>
      <c r="F126" s="53"/>
      <c r="G126" s="53"/>
      <c r="H126" s="53"/>
      <c r="I126" s="53"/>
      <c r="J126" s="53"/>
      <c r="K126" s="53"/>
      <c r="L126" s="53"/>
      <c r="M126" s="53"/>
      <c r="N126" s="53"/>
      <c r="O126" s="53"/>
      <c r="P126" s="53"/>
      <c r="Q126" s="53"/>
      <c r="R126" s="53"/>
      <c r="S126" s="53"/>
      <c r="T126" s="94"/>
    </row>
    <row r="127" spans="2:24" x14ac:dyDescent="0.3">
      <c r="B127" s="93"/>
      <c r="C127" s="53"/>
      <c r="D127" s="53"/>
      <c r="E127" s="53"/>
      <c r="F127" s="53"/>
      <c r="G127" s="53"/>
      <c r="H127" s="53"/>
      <c r="I127" s="53"/>
      <c r="J127" s="53"/>
      <c r="K127" s="53"/>
      <c r="L127" s="53"/>
      <c r="M127" s="53"/>
      <c r="N127" s="53"/>
      <c r="O127" s="53"/>
      <c r="P127" s="53"/>
      <c r="Q127" s="53"/>
      <c r="R127" s="53"/>
      <c r="S127" s="53"/>
      <c r="T127" s="94"/>
    </row>
    <row r="128" spans="2:24" ht="21" x14ac:dyDescent="0.4">
      <c r="B128" s="93"/>
      <c r="C128" s="95"/>
      <c r="D128" s="53"/>
      <c r="E128" s="53"/>
      <c r="F128" s="53"/>
      <c r="G128" s="53"/>
      <c r="H128" s="53"/>
      <c r="I128" s="53"/>
      <c r="J128" s="53"/>
      <c r="K128" s="53"/>
      <c r="L128" s="53"/>
      <c r="M128" s="53"/>
      <c r="N128" s="53"/>
      <c r="O128" s="53"/>
      <c r="P128" s="53"/>
      <c r="Q128" s="53"/>
      <c r="R128" s="53"/>
      <c r="S128" s="53"/>
      <c r="T128" s="94"/>
    </row>
    <row r="129" spans="2:23" ht="27.75" customHeight="1" x14ac:dyDescent="0.3">
      <c r="B129" s="96"/>
      <c r="C129" s="97" t="s">
        <v>216</v>
      </c>
      <c r="D129" s="98"/>
      <c r="E129" s="98"/>
      <c r="F129" s="98"/>
      <c r="G129" s="98"/>
      <c r="H129" s="98"/>
      <c r="I129" s="98"/>
      <c r="J129" s="98"/>
      <c r="K129" s="98"/>
      <c r="L129" s="98"/>
      <c r="M129" s="98"/>
      <c r="N129" s="98"/>
      <c r="O129" s="98"/>
      <c r="P129" s="98"/>
      <c r="Q129" s="98"/>
      <c r="R129" s="98"/>
      <c r="S129" s="98"/>
      <c r="T129" s="99"/>
    </row>
    <row r="130" spans="2:23" ht="18" x14ac:dyDescent="0.35">
      <c r="B130" s="96"/>
      <c r="C130" s="100" t="s">
        <v>259</v>
      </c>
      <c r="D130" s="98"/>
      <c r="E130" s="98"/>
      <c r="F130" s="98"/>
      <c r="G130" s="98"/>
      <c r="H130" s="98"/>
      <c r="I130" s="98"/>
      <c r="J130" s="98"/>
      <c r="K130" s="98"/>
      <c r="L130" s="98"/>
      <c r="M130" s="98"/>
      <c r="N130" s="98"/>
      <c r="O130" s="98"/>
      <c r="P130" s="98"/>
      <c r="Q130" s="98"/>
      <c r="R130" s="98"/>
      <c r="S130" s="98"/>
      <c r="T130" s="99"/>
    </row>
    <row r="131" spans="2:23" x14ac:dyDescent="0.3">
      <c r="B131" s="93"/>
      <c r="C131" s="53"/>
      <c r="D131" s="53"/>
      <c r="E131" s="53"/>
      <c r="F131" s="53"/>
      <c r="G131" s="53"/>
      <c r="H131" s="53"/>
      <c r="I131" s="53"/>
      <c r="J131" s="53"/>
      <c r="K131" s="53"/>
      <c r="L131" s="53"/>
      <c r="M131" s="53"/>
      <c r="N131" s="53"/>
      <c r="O131" s="53"/>
      <c r="P131" s="53"/>
      <c r="Q131" s="53"/>
      <c r="R131" s="53"/>
      <c r="S131" s="53"/>
      <c r="T131" s="94"/>
      <c r="V131" s="51"/>
    </row>
    <row r="132" spans="2:23" x14ac:dyDescent="0.3">
      <c r="B132" s="93"/>
      <c r="C132" s="53"/>
      <c r="D132" s="53"/>
      <c r="E132" s="53"/>
      <c r="F132" s="53"/>
      <c r="G132" s="53"/>
      <c r="H132" s="53"/>
      <c r="I132" s="53"/>
      <c r="J132" s="53"/>
      <c r="K132" s="53"/>
      <c r="L132" s="53"/>
      <c r="M132" s="53"/>
      <c r="N132" s="53"/>
      <c r="O132" s="53"/>
      <c r="P132" s="53"/>
      <c r="Q132" s="53"/>
      <c r="R132" s="53"/>
      <c r="S132" s="53"/>
      <c r="T132" s="94"/>
      <c r="V132" s="52"/>
      <c r="W132" s="53"/>
    </row>
    <row r="133" spans="2:23" x14ac:dyDescent="0.3">
      <c r="B133" s="93"/>
      <c r="C133" s="53"/>
      <c r="D133" s="53"/>
      <c r="E133" s="53"/>
      <c r="F133" s="53"/>
      <c r="G133" s="53"/>
      <c r="H133" s="53"/>
      <c r="I133" s="53"/>
      <c r="J133" s="53"/>
      <c r="K133" s="53"/>
      <c r="L133" s="53"/>
      <c r="M133" s="53"/>
      <c r="N133" s="53"/>
      <c r="O133" s="53"/>
      <c r="P133" s="53"/>
      <c r="Q133" s="53"/>
      <c r="R133" s="53"/>
      <c r="S133" s="53"/>
      <c r="T133" s="94"/>
      <c r="V133" s="52"/>
      <c r="W133" s="53"/>
    </row>
    <row r="134" spans="2:23" x14ac:dyDescent="0.3">
      <c r="B134" s="93"/>
      <c r="C134" s="53"/>
      <c r="D134" s="53"/>
      <c r="E134" s="53"/>
      <c r="F134" s="53"/>
      <c r="G134" s="53"/>
      <c r="H134" s="53"/>
      <c r="I134" s="53"/>
      <c r="J134" s="53"/>
      <c r="K134" s="53"/>
      <c r="L134" s="53"/>
      <c r="M134" s="53"/>
      <c r="N134" s="53"/>
      <c r="O134" s="53"/>
      <c r="P134" s="53"/>
      <c r="Q134" s="53"/>
      <c r="R134" s="53"/>
      <c r="S134" s="53"/>
      <c r="T134" s="94"/>
      <c r="V134" s="52"/>
      <c r="W134" s="53"/>
    </row>
    <row r="135" spans="2:23" x14ac:dyDescent="0.3">
      <c r="B135" s="93"/>
      <c r="C135" s="53"/>
      <c r="D135" s="53"/>
      <c r="E135" s="53"/>
      <c r="F135" s="53"/>
      <c r="G135" s="53"/>
      <c r="H135" s="53"/>
      <c r="I135" s="53"/>
      <c r="J135" s="53"/>
      <c r="K135" s="53"/>
      <c r="L135" s="53"/>
      <c r="M135" s="53"/>
      <c r="N135" s="53"/>
      <c r="O135" s="53"/>
      <c r="P135" s="53"/>
      <c r="Q135" s="53"/>
      <c r="R135" s="53"/>
      <c r="S135" s="53"/>
      <c r="T135" s="94"/>
      <c r="V135" s="52"/>
      <c r="W135" s="53"/>
    </row>
    <row r="136" spans="2:23" x14ac:dyDescent="0.3">
      <c r="B136" s="93"/>
      <c r="C136" s="53"/>
      <c r="D136" s="53"/>
      <c r="E136" s="53"/>
      <c r="F136" s="53"/>
      <c r="G136" s="53"/>
      <c r="H136" s="53"/>
      <c r="I136" s="53"/>
      <c r="J136" s="53"/>
      <c r="K136" s="53"/>
      <c r="L136" s="53"/>
      <c r="M136" s="53"/>
      <c r="N136" s="53"/>
      <c r="O136" s="53"/>
      <c r="P136" s="53"/>
      <c r="Q136" s="53"/>
      <c r="R136" s="53"/>
      <c r="S136" s="53"/>
      <c r="T136" s="94"/>
      <c r="V136" s="52"/>
      <c r="W136" s="53"/>
    </row>
    <row r="137" spans="2:23" x14ac:dyDescent="0.3">
      <c r="B137" s="93"/>
      <c r="C137" s="53"/>
      <c r="D137" s="53"/>
      <c r="E137" s="53"/>
      <c r="F137" s="53"/>
      <c r="G137" s="53"/>
      <c r="H137" s="53"/>
      <c r="I137" s="53"/>
      <c r="J137" s="53"/>
      <c r="K137" s="53"/>
      <c r="L137" s="53"/>
      <c r="M137" s="53"/>
      <c r="N137" s="53"/>
      <c r="O137" s="53"/>
      <c r="P137" s="53"/>
      <c r="Q137" s="53"/>
      <c r="R137" s="53"/>
      <c r="S137" s="53"/>
      <c r="T137" s="94"/>
      <c r="V137" s="54"/>
      <c r="W137" s="53"/>
    </row>
    <row r="138" spans="2:23" x14ac:dyDescent="0.3">
      <c r="B138" s="93"/>
      <c r="C138" s="53"/>
      <c r="D138" s="53"/>
      <c r="E138" s="53"/>
      <c r="F138" s="53"/>
      <c r="G138" s="53"/>
      <c r="H138" s="53"/>
      <c r="I138" s="53"/>
      <c r="J138" s="53"/>
      <c r="K138" s="53"/>
      <c r="L138" s="53"/>
      <c r="M138" s="53"/>
      <c r="N138" s="53"/>
      <c r="O138" s="53"/>
      <c r="P138" s="53"/>
      <c r="Q138" s="53"/>
      <c r="R138" s="53"/>
      <c r="S138" s="53"/>
      <c r="T138" s="94"/>
      <c r="V138" s="54"/>
      <c r="W138" s="53"/>
    </row>
    <row r="139" spans="2:23" x14ac:dyDescent="0.3">
      <c r="B139" s="93"/>
      <c r="C139" s="53"/>
      <c r="D139" s="53"/>
      <c r="E139" s="53"/>
      <c r="F139" s="53"/>
      <c r="G139" s="53"/>
      <c r="H139" s="53"/>
      <c r="I139" s="53"/>
      <c r="J139" s="53"/>
      <c r="K139" s="53"/>
      <c r="L139" s="53"/>
      <c r="M139" s="53"/>
      <c r="N139" s="53"/>
      <c r="O139" s="53"/>
      <c r="P139" s="53"/>
      <c r="Q139" s="53"/>
      <c r="R139" s="53"/>
      <c r="S139" s="53"/>
      <c r="T139" s="94"/>
      <c r="V139" s="54"/>
      <c r="W139" s="53"/>
    </row>
    <row r="140" spans="2:23" x14ac:dyDescent="0.3">
      <c r="B140" s="93"/>
      <c r="C140" s="53"/>
      <c r="D140" s="53"/>
      <c r="E140" s="53"/>
      <c r="F140" s="53"/>
      <c r="G140" s="53"/>
      <c r="H140" s="53"/>
      <c r="I140" s="53"/>
      <c r="J140" s="53"/>
      <c r="K140" s="53"/>
      <c r="L140" s="53"/>
      <c r="M140" s="53"/>
      <c r="N140" s="53"/>
      <c r="O140" s="53"/>
      <c r="P140" s="53"/>
      <c r="Q140" s="53"/>
      <c r="R140" s="53"/>
      <c r="S140" s="53"/>
      <c r="T140" s="94"/>
      <c r="V140" s="54"/>
      <c r="W140" s="53"/>
    </row>
    <row r="141" spans="2:23" x14ac:dyDescent="0.3">
      <c r="B141" s="93"/>
      <c r="C141" s="53"/>
      <c r="D141" s="53"/>
      <c r="E141" s="53"/>
      <c r="F141" s="53"/>
      <c r="G141" s="53"/>
      <c r="H141" s="53"/>
      <c r="I141" s="53"/>
      <c r="J141" s="53"/>
      <c r="K141" s="53"/>
      <c r="L141" s="53"/>
      <c r="M141" s="53"/>
      <c r="N141" s="53"/>
      <c r="O141" s="53"/>
      <c r="P141" s="53"/>
      <c r="Q141" s="53"/>
      <c r="R141" s="53"/>
      <c r="S141" s="53"/>
      <c r="T141" s="94"/>
      <c r="V141" s="55"/>
      <c r="W141" s="53"/>
    </row>
    <row r="142" spans="2:23" x14ac:dyDescent="0.3">
      <c r="B142" s="93"/>
      <c r="C142" s="53"/>
      <c r="D142" s="53"/>
      <c r="E142" s="53"/>
      <c r="F142" s="53"/>
      <c r="G142" s="53"/>
      <c r="H142" s="53"/>
      <c r="I142" s="53"/>
      <c r="J142" s="53"/>
      <c r="K142" s="53"/>
      <c r="L142" s="53"/>
      <c r="M142" s="53"/>
      <c r="N142" s="53"/>
      <c r="O142" s="53"/>
      <c r="P142" s="53"/>
      <c r="Q142" s="53"/>
      <c r="R142" s="53"/>
      <c r="S142" s="53"/>
      <c r="T142" s="94"/>
      <c r="V142" s="55"/>
      <c r="W142" s="53"/>
    </row>
    <row r="143" spans="2:23" x14ac:dyDescent="0.3">
      <c r="B143" s="93"/>
      <c r="C143" s="53"/>
      <c r="D143" s="53"/>
      <c r="E143" s="53"/>
      <c r="F143" s="53"/>
      <c r="G143" s="53"/>
      <c r="H143" s="53"/>
      <c r="I143" s="53"/>
      <c r="J143" s="53"/>
      <c r="K143" s="53"/>
      <c r="L143" s="53"/>
      <c r="M143" s="53"/>
      <c r="N143" s="53"/>
      <c r="O143" s="53"/>
      <c r="P143" s="53"/>
      <c r="Q143" s="53"/>
      <c r="R143" s="53"/>
      <c r="S143" s="53"/>
      <c r="T143" s="94"/>
      <c r="V143" s="53"/>
      <c r="W143" s="53"/>
    </row>
    <row r="144" spans="2:23" x14ac:dyDescent="0.3">
      <c r="B144" s="93"/>
      <c r="C144" s="53"/>
      <c r="D144" s="53"/>
      <c r="E144" s="53"/>
      <c r="F144" s="53"/>
      <c r="G144" s="53"/>
      <c r="H144" s="53"/>
      <c r="I144" s="53"/>
      <c r="J144" s="53"/>
      <c r="K144" s="53"/>
      <c r="L144" s="53"/>
      <c r="M144" s="53"/>
      <c r="N144" s="53"/>
      <c r="O144" s="53"/>
      <c r="P144" s="53"/>
      <c r="Q144" s="53"/>
      <c r="R144" s="53"/>
      <c r="S144" s="53"/>
      <c r="T144" s="94"/>
      <c r="V144" s="53"/>
      <c r="W144" s="53"/>
    </row>
    <row r="145" spans="2:23" ht="15" customHeight="1" x14ac:dyDescent="0.3">
      <c r="B145" s="93"/>
      <c r="C145" s="53"/>
      <c r="D145" s="238"/>
      <c r="E145" s="238"/>
      <c r="F145" s="238"/>
      <c r="G145" s="238"/>
      <c r="H145" s="238"/>
      <c r="I145" s="238"/>
      <c r="J145" s="238"/>
      <c r="K145" s="238"/>
      <c r="L145" s="238"/>
      <c r="M145" s="238"/>
      <c r="N145" s="238"/>
      <c r="O145" s="238"/>
      <c r="P145" s="238"/>
      <c r="Q145" s="238"/>
      <c r="R145" s="238"/>
      <c r="S145" s="238"/>
      <c r="T145" s="94"/>
      <c r="V145" s="53"/>
      <c r="W145" s="53"/>
    </row>
    <row r="146" spans="2:23" ht="15" customHeight="1" x14ac:dyDescent="0.3">
      <c r="B146" s="93"/>
      <c r="C146" s="53"/>
      <c r="D146" s="238"/>
      <c r="E146" s="238"/>
      <c r="F146" s="238"/>
      <c r="G146" s="238"/>
      <c r="H146" s="238"/>
      <c r="I146" s="238"/>
      <c r="J146" s="238"/>
      <c r="K146" s="238"/>
      <c r="L146" s="238"/>
      <c r="M146" s="238"/>
      <c r="N146" s="238"/>
      <c r="O146" s="238"/>
      <c r="P146" s="238"/>
      <c r="Q146" s="238"/>
      <c r="R146" s="238"/>
      <c r="S146" s="238"/>
      <c r="T146" s="94"/>
      <c r="V146" s="53"/>
      <c r="W146" s="53"/>
    </row>
    <row r="147" spans="2:23" ht="30" customHeight="1" x14ac:dyDescent="0.3">
      <c r="B147" s="93"/>
      <c r="C147" s="101"/>
      <c r="D147" s="239"/>
      <c r="E147" s="239"/>
      <c r="F147" s="239"/>
      <c r="G147" s="239"/>
      <c r="H147" s="239"/>
      <c r="I147" s="239"/>
      <c r="J147" s="239"/>
      <c r="K147" s="239"/>
      <c r="L147" s="237"/>
      <c r="M147" s="237"/>
      <c r="N147" s="237"/>
      <c r="O147" s="237"/>
      <c r="P147" s="237"/>
      <c r="Q147" s="237"/>
      <c r="R147" s="237"/>
      <c r="S147" s="237"/>
      <c r="T147" s="94"/>
    </row>
    <row r="148" spans="2:23" ht="30" customHeight="1" x14ac:dyDescent="0.3">
      <c r="B148" s="93"/>
      <c r="C148" s="101"/>
      <c r="D148" s="239"/>
      <c r="E148" s="239"/>
      <c r="F148" s="239"/>
      <c r="G148" s="239"/>
      <c r="H148" s="239"/>
      <c r="I148" s="239"/>
      <c r="J148" s="239"/>
      <c r="K148" s="239"/>
      <c r="L148" s="237"/>
      <c r="M148" s="237"/>
      <c r="N148" s="237"/>
      <c r="O148" s="237"/>
      <c r="P148" s="237"/>
      <c r="Q148" s="237"/>
      <c r="R148" s="237"/>
      <c r="S148" s="237"/>
      <c r="T148" s="94"/>
    </row>
    <row r="149" spans="2:23" ht="30" customHeight="1" x14ac:dyDescent="0.3">
      <c r="B149" s="93"/>
      <c r="C149" s="101"/>
      <c r="D149" s="239"/>
      <c r="E149" s="239"/>
      <c r="F149" s="239"/>
      <c r="G149" s="239"/>
      <c r="H149" s="239"/>
      <c r="I149" s="239"/>
      <c r="J149" s="239"/>
      <c r="K149" s="239"/>
      <c r="L149" s="237"/>
      <c r="M149" s="237"/>
      <c r="N149" s="237"/>
      <c r="O149" s="237"/>
      <c r="P149" s="237"/>
      <c r="Q149" s="237"/>
      <c r="R149" s="237"/>
      <c r="S149" s="237"/>
      <c r="T149" s="94"/>
      <c r="V149" s="56"/>
    </row>
    <row r="150" spans="2:23" ht="30" customHeight="1" x14ac:dyDescent="0.3">
      <c r="B150" s="93"/>
      <c r="C150" s="101"/>
      <c r="D150" s="239"/>
      <c r="E150" s="239"/>
      <c r="F150" s="239"/>
      <c r="G150" s="239"/>
      <c r="H150" s="239"/>
      <c r="I150" s="239"/>
      <c r="J150" s="239"/>
      <c r="K150" s="239"/>
      <c r="L150" s="237"/>
      <c r="M150" s="237"/>
      <c r="N150" s="237"/>
      <c r="O150" s="237"/>
      <c r="P150" s="237"/>
      <c r="Q150" s="237"/>
      <c r="R150" s="237"/>
      <c r="S150" s="237"/>
      <c r="T150" s="94"/>
      <c r="V150" s="57"/>
    </row>
    <row r="151" spans="2:23" ht="30" customHeight="1" x14ac:dyDescent="0.3">
      <c r="B151" s="93"/>
      <c r="C151" s="101"/>
      <c r="D151" s="239"/>
      <c r="E151" s="239"/>
      <c r="F151" s="239"/>
      <c r="G151" s="239"/>
      <c r="H151" s="239"/>
      <c r="I151" s="239"/>
      <c r="J151" s="239"/>
      <c r="K151" s="239"/>
      <c r="L151" s="237"/>
      <c r="M151" s="237"/>
      <c r="N151" s="237"/>
      <c r="O151" s="237"/>
      <c r="P151" s="237"/>
      <c r="Q151" s="237"/>
      <c r="R151" s="237"/>
      <c r="S151" s="237"/>
      <c r="T151" s="94"/>
      <c r="V151" s="58"/>
    </row>
    <row r="152" spans="2:23" ht="30.75" customHeight="1" x14ac:dyDescent="0.3">
      <c r="B152" s="93"/>
      <c r="C152" s="101"/>
      <c r="D152" s="237"/>
      <c r="E152" s="237"/>
      <c r="F152" s="237"/>
      <c r="G152" s="237"/>
      <c r="H152" s="237"/>
      <c r="I152" s="237"/>
      <c r="J152" s="237"/>
      <c r="K152" s="237"/>
      <c r="L152" s="237"/>
      <c r="M152" s="237"/>
      <c r="N152" s="237"/>
      <c r="O152" s="237"/>
      <c r="P152" s="237"/>
      <c r="Q152" s="237"/>
      <c r="R152" s="237"/>
      <c r="S152" s="237"/>
      <c r="T152" s="94"/>
      <c r="V152" s="58"/>
    </row>
    <row r="153" spans="2:23" ht="30" customHeight="1" x14ac:dyDescent="0.3">
      <c r="B153" s="93"/>
      <c r="C153" s="101"/>
      <c r="D153" s="237"/>
      <c r="E153" s="237"/>
      <c r="F153" s="237"/>
      <c r="G153" s="237"/>
      <c r="H153" s="237"/>
      <c r="I153" s="237"/>
      <c r="J153" s="237"/>
      <c r="K153" s="237"/>
      <c r="L153" s="237"/>
      <c r="M153" s="237"/>
      <c r="N153" s="237"/>
      <c r="O153" s="237"/>
      <c r="P153" s="237"/>
      <c r="Q153" s="237"/>
      <c r="R153" s="237"/>
      <c r="S153" s="237"/>
      <c r="T153" s="94"/>
    </row>
    <row r="154" spans="2:23" x14ac:dyDescent="0.3">
      <c r="B154" s="93"/>
      <c r="C154" s="102"/>
      <c r="D154" s="237"/>
      <c r="E154" s="237"/>
      <c r="F154" s="237"/>
      <c r="G154" s="237"/>
      <c r="H154" s="237"/>
      <c r="I154" s="237"/>
      <c r="J154" s="237"/>
      <c r="K154" s="237"/>
      <c r="L154" s="237"/>
      <c r="M154" s="237"/>
      <c r="N154" s="237"/>
      <c r="O154" s="237"/>
      <c r="P154" s="237"/>
      <c r="Q154" s="237"/>
      <c r="R154" s="237"/>
      <c r="S154" s="237"/>
      <c r="T154" s="94"/>
    </row>
    <row r="155" spans="2:23" ht="30" customHeight="1" x14ac:dyDescent="0.3">
      <c r="B155" s="93"/>
      <c r="C155" s="103"/>
      <c r="D155" s="237"/>
      <c r="E155" s="237"/>
      <c r="F155" s="237"/>
      <c r="G155" s="237"/>
      <c r="H155" s="237"/>
      <c r="I155" s="237"/>
      <c r="J155" s="237"/>
      <c r="K155" s="237"/>
      <c r="L155" s="237"/>
      <c r="M155" s="237"/>
      <c r="N155" s="237"/>
      <c r="O155" s="237"/>
      <c r="P155" s="237"/>
      <c r="Q155" s="237"/>
      <c r="R155" s="237"/>
      <c r="S155" s="237"/>
      <c r="T155" s="94"/>
    </row>
    <row r="156" spans="2:23" ht="30" customHeight="1" x14ac:dyDescent="0.3">
      <c r="B156" s="93"/>
      <c r="C156" s="103"/>
      <c r="D156" s="237"/>
      <c r="E156" s="237"/>
      <c r="F156" s="237"/>
      <c r="G156" s="237"/>
      <c r="H156" s="237"/>
      <c r="I156" s="237"/>
      <c r="J156" s="237"/>
      <c r="K156" s="237"/>
      <c r="L156" s="237"/>
      <c r="M156" s="237"/>
      <c r="N156" s="237"/>
      <c r="O156" s="237"/>
      <c r="P156" s="237"/>
      <c r="Q156" s="237"/>
      <c r="R156" s="237"/>
      <c r="S156" s="237"/>
      <c r="T156" s="94"/>
    </row>
    <row r="157" spans="2:23" x14ac:dyDescent="0.3">
      <c r="B157" s="93"/>
      <c r="C157" s="53"/>
      <c r="D157" s="53"/>
      <c r="E157" s="53"/>
      <c r="F157" s="53"/>
      <c r="G157" s="53"/>
      <c r="H157" s="53"/>
      <c r="I157" s="53"/>
      <c r="J157" s="53"/>
      <c r="K157" s="53"/>
      <c r="L157" s="53"/>
      <c r="M157" s="53"/>
      <c r="N157" s="53"/>
      <c r="O157" s="53"/>
      <c r="P157" s="53"/>
      <c r="Q157" s="53"/>
      <c r="R157" s="53"/>
      <c r="S157" s="53"/>
      <c r="T157" s="94"/>
    </row>
    <row r="158" spans="2:23" x14ac:dyDescent="0.3">
      <c r="B158" s="93"/>
      <c r="C158" s="53"/>
      <c r="D158" s="53"/>
      <c r="E158" s="53"/>
      <c r="F158" s="53"/>
      <c r="G158" s="53"/>
      <c r="H158" s="53"/>
      <c r="I158" s="53"/>
      <c r="J158" s="53"/>
      <c r="K158" s="53"/>
      <c r="L158" s="53"/>
      <c r="M158" s="53"/>
      <c r="N158" s="53"/>
      <c r="O158" s="53"/>
      <c r="P158" s="53"/>
      <c r="Q158" s="53"/>
      <c r="R158" s="53"/>
      <c r="S158" s="53"/>
      <c r="T158" s="94"/>
    </row>
    <row r="159" spans="2:23" ht="15" thickBot="1" x14ac:dyDescent="0.35">
      <c r="B159" s="104"/>
      <c r="C159" s="105"/>
      <c r="D159" s="105"/>
      <c r="E159" s="105"/>
      <c r="F159" s="105"/>
      <c r="G159" s="105"/>
      <c r="H159" s="105"/>
      <c r="I159" s="105"/>
      <c r="J159" s="105"/>
      <c r="K159" s="105"/>
      <c r="L159" s="105"/>
      <c r="M159" s="105"/>
      <c r="N159" s="105"/>
      <c r="O159" s="105"/>
      <c r="P159" s="105"/>
      <c r="Q159" s="105"/>
      <c r="R159" s="105"/>
      <c r="S159" s="105"/>
      <c r="T159" s="106"/>
    </row>
    <row r="167" spans="4:4" x14ac:dyDescent="0.3">
      <c r="D167" s="53"/>
    </row>
    <row r="168" spans="4:4" x14ac:dyDescent="0.3">
      <c r="D168" s="53"/>
    </row>
    <row r="169" spans="4:4" x14ac:dyDescent="0.3">
      <c r="D169" s="53"/>
    </row>
    <row r="170" spans="4:4" x14ac:dyDescent="0.3">
      <c r="D170" s="53"/>
    </row>
    <row r="171" spans="4:4" x14ac:dyDescent="0.3">
      <c r="D171" s="53"/>
    </row>
  </sheetData>
  <sheetProtection algorithmName="SHA-512" hashValue="S3Cgf4qKLyBmMCUGsY5iL9GWIRhZY7/LT77l1cWG6WXVJNGkTaKeUu9E7bfazlL+78e9hgPFynOROJ14Nc1EpA==" saltValue="5DgQXSZgMNbGhhwZDckBSA==" spinCount="100000" sheet="1" objects="1" scenarios="1"/>
  <dataConsolidate/>
  <mergeCells count="25">
    <mergeCell ref="D156:K156"/>
    <mergeCell ref="L148:S148"/>
    <mergeCell ref="L149:S149"/>
    <mergeCell ref="L150:S150"/>
    <mergeCell ref="L151:S151"/>
    <mergeCell ref="L152:S152"/>
    <mergeCell ref="L153:S153"/>
    <mergeCell ref="L154:S154"/>
    <mergeCell ref="L155:S155"/>
    <mergeCell ref="L156:S156"/>
    <mergeCell ref="D148:K148"/>
    <mergeCell ref="D149:K149"/>
    <mergeCell ref="D150:K150"/>
    <mergeCell ref="D151:K151"/>
    <mergeCell ref="D152:K152"/>
    <mergeCell ref="B1:T3"/>
    <mergeCell ref="B4:T5"/>
    <mergeCell ref="D153:K153"/>
    <mergeCell ref="D154:K154"/>
    <mergeCell ref="D155:K155"/>
    <mergeCell ref="D145:K146"/>
    <mergeCell ref="L145:S146"/>
    <mergeCell ref="D147:K147"/>
    <mergeCell ref="L147:S147"/>
    <mergeCell ref="B40:T41"/>
  </mergeCells>
  <conditionalFormatting sqref="L147:S156 D147:K153">
    <cfRule type="cellIs" dxfId="1" priority="1" operator="equal">
      <formula>"NOT SELECTED"</formula>
    </cfRule>
    <cfRule type="cellIs" dxfId="0" priority="3" operator="equal">
      <formula>"SELECTED"</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Background to the tool</vt:lpstr>
      <vt:lpstr>How to use the tool</vt:lpstr>
      <vt:lpstr>Policy</vt:lpstr>
      <vt:lpstr>Curricula</vt:lpstr>
      <vt:lpstr>Teachers</vt:lpstr>
      <vt:lpstr>Student Assessment</vt:lpstr>
      <vt:lpstr>Learning Environment</vt:lpstr>
      <vt:lpstr>DATA</vt:lpstr>
      <vt:lpstr>Results</vt:lpstr>
      <vt:lpstr>Results - calculations</vt:lpstr>
      <vt:lpstr>Settings</vt:lpstr>
    </vt:vector>
  </TitlesOfParts>
  <Company>Danish Institute for Human Rights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Keller</dc:creator>
  <cp:lastModifiedBy>Stine Juhl Nielsen</cp:lastModifiedBy>
  <dcterms:created xsi:type="dcterms:W3CDTF">2019-05-09T10:48:43Z</dcterms:created>
  <dcterms:modified xsi:type="dcterms:W3CDTF">2019-07-15T13:44:53Z</dcterms:modified>
</cp:coreProperties>
</file>